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#Экспорт в Excel" sheetId="1" r:id="rId1"/>
  </sheets>
  <definedNames>
    <definedName name="_xlnm.Print_Titles" localSheetId="0">'#Экспорт в Excel'!$1:$8</definedName>
  </definedNames>
  <calcPr fullCalcOnLoad="1"/>
</workbook>
</file>

<file path=xl/sharedStrings.xml><?xml version="1.0" encoding="utf-8"?>
<sst xmlns="http://schemas.openxmlformats.org/spreadsheetml/2006/main" count="159" uniqueCount="109">
  <si>
    <t>Код администратора доходов</t>
  </si>
  <si>
    <t>Код источника доходов</t>
  </si>
  <si>
    <t>Наименование источника доходов</t>
  </si>
  <si>
    <t>000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</si>
  <si>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</si>
  <si>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</si>
  <si>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</si>
  <si>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</si>
  <si>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</si>
  <si>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</si>
  <si>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182</t>
  </si>
  <si>
    <t>Налог, взимаемый с налогоплательщиков, выбравших в качестве объекта налогообложения доходы</t>
  </si>
  <si>
    <t>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</si>
  <si>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</si>
  <si>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</si>
  <si>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Единый налог на вмененный доход для отдельных видов деятельности</t>
  </si>
  <si>
    <t>1 05 02010 02 0000 110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</si>
  <si>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</si>
  <si>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</si>
  <si>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</si>
  <si>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</si>
  <si>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1 09 04040 01 0000 110</t>
  </si>
  <si>
    <t>Налог с имущества, переходящего в порядке наследования или дарения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</si>
  <si>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</si>
  <si>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</si>
  <si>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954</t>
  </si>
  <si>
    <t>1 11 09000 00 0000 120</t>
  </si>
  <si>
    <t>1 11 09040 00 0000 120</t>
  </si>
  <si>
    <t>1 11 09043 03 0000 120</t>
  </si>
  <si>
    <t>1 13 00000 00 0000 000</t>
  </si>
  <si>
    <t>867</t>
  </si>
  <si>
    <t>Средства, составляющие восстановительную стоимость зелёных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</si>
  <si>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1 16 00000 00 0000 000</t>
  </si>
  <si>
    <t>ШТРАФЫ, САНКЦИИ, ВОЗМЕЩЕНИЕ УЩЕРБА</t>
  </si>
  <si>
    <t>1 16 90030 03 0000 140</t>
  </si>
  <si>
    <t>857</t>
  </si>
  <si>
    <t>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</si>
  <si>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</si>
  <si>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</si>
  <si>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 "Об административных правонарушениях в Санкт-Петербурге"</t>
  </si>
  <si>
    <t>2 00 00000 00 0000 000</t>
  </si>
  <si>
    <t>БЕЗВОЗМЕЗДНЫЕ ПОСТУПЛЕНИЯ</t>
  </si>
  <si>
    <t>2 02 03000 00 0000 151</t>
  </si>
  <si>
    <t>Субвенции бюджетам субъектов Российской Федерации и муниципальных образований</t>
  </si>
  <si>
    <t>2 02 03024 00 0000 151</t>
  </si>
  <si>
    <t xml:space="preserve">Субвенции местным бюджетам на выполнение передаваемых полномочий субъектов Российской Федерации </t>
  </si>
  <si>
    <t>2 02 03024 03 0000 151</t>
  </si>
  <si>
    <t>2 02 03024 03 0100 151</t>
  </si>
  <si>
    <t>2 02 03024 03 0200 151</t>
  </si>
  <si>
    <t>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</si>
  <si>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</si>
  <si>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2 02 03027 03 0000 151</t>
  </si>
  <si>
    <t>2 02 03027 03 0100 151</t>
  </si>
  <si>
    <t>2 02 03027 03 0200 151</t>
  </si>
  <si>
    <t>тыс. руб.</t>
  </si>
  <si>
    <t>Приложение №1</t>
  </si>
  <si>
    <t>Исполнитель:</t>
  </si>
  <si>
    <t>Итого: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</si>
  <si>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</si>
  <si>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</si>
  <si>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1 05 01020 01 0000 110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</si>
  <si>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</si>
  <si>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</si>
  <si>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</si>
  <si>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</si>
  <si>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</si>
  <si>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1 05 02000 02 0000 110</t>
  </si>
  <si>
    <t>1 05 02020 02 0000 110</t>
  </si>
  <si>
    <t>1 13 02993 03 0000 130</t>
  </si>
  <si>
    <t>1 13 02993 03 0100 130</t>
  </si>
  <si>
    <t>Глава местной администрации: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</si>
  <si>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</si>
  <si>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</si>
  <si>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>Прочие доходы от компенсации затрат государства</t>
  </si>
  <si>
    <t>1 13 02990 00 0000 130</t>
  </si>
  <si>
    <t>1 05 01010 01 0000 110</t>
  </si>
  <si>
    <t>1 05 04000 02 0000 110</t>
  </si>
  <si>
    <t>1 05 04030 02 0000 110</t>
  </si>
  <si>
    <t>Налог, взимаемый в связи с применением патентной системы налогообложения</t>
  </si>
  <si>
    <t>806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</si>
  <si>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</si>
  <si>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денежних расчетов и (или) расчетов с использованием платежных карт</t>
  </si>
  <si>
    <t>807</t>
  </si>
  <si>
    <t>А. В. Девяткин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</si>
  <si>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</si>
  <si>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</si>
  <si>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</si>
  <si>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</si>
  <si>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</si>
  <si>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</si>
  <si>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
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</si>
  <si>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
уполномоченных составлять протоколы об административных правонарушениях, и составлению протоколов об административных
правонарушениях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</si>
  <si>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</si>
  <si>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</si>
  <si>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</si>
  <si>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В. А. Коваленкова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</si>
  <si>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</si>
  <si>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</si>
  <si>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</si>
  <si>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сборов,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</si>
  <si>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поступления от денежных взысканий (штрафов) и иных сумм в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</si>
  <si>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</si>
  <si>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1 16 90000 00 0000 140</t>
  </si>
  <si>
    <t>1 16 90030 03 0400 140</t>
  </si>
  <si>
    <t xml:space="preserve">Денежные средства от уплаты поставщиком (подрядчиком, исполнителем) неустойки (штрафа, пени) за неисполнение или ненадлежащее исполнение им условий гражданско-правовой сделки  </t>
  </si>
  <si>
    <t>824</t>
  </si>
  <si>
    <t>Сумма</t>
  </si>
  <si>
    <t>к Проекту Решения МС от __.__.2017 №___</t>
  </si>
  <si>
    <t>Доходы местного бюджета внутригородского муниципального образования Санкт-Петербурга муниципальный округ №54 на 2018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</si>
</sst>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,000&quot;р.&quot;;\-#\ ##,000&quot;р.&quot;"/>
    <numFmt numFmtId="174" formatCode="#,##0.0_р_.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%"/>
  </numFmts>
  <fonts count="47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74" fontId="2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74" fontId="3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74" fontId="6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74" fontId="7" fillId="0" borderId="10" xfId="0" applyNumberFormat="1" applyFont="1" applyFill="1" applyBorder="1" applyAlignment="1">
      <alignment horizontal="right" wrapText="1"/>
    </xf>
    <xf numFmtId="49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74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right" wrapText="1"/>
    </xf>
    <xf numFmtId="49" fontId="6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174" fontId="3" fillId="0" borderId="0" xfId="0" applyNumberFormat="1" applyFont="1" applyFill="1" applyBorder="1" applyAlignment="1">
      <alignment horizontal="right" wrapText="1"/>
    </xf>
    <xf numFmtId="0" fontId="3" fillId="33" borderId="11" xfId="0" applyFont="1" applyFill="1" applyBorder="1" applyAlignment="1">
      <alignment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74" fontId="8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174" fontId="2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right" wrapText="1"/>
    </xf>
    <xf numFmtId="49" fontId="6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tabSelected="1" zoomScale="80" zoomScaleNormal="80" zoomScaleSheetLayoutView="15" zoomScalePageLayoutView="0" workbookViewId="0" topLeftCell="A55">
      <selection activeCell="A5" sqref="A5:D5"/>
    </sheetView>
  </sheetViews>
  <sheetFormatPr defaultColWidth="9.140625" defaultRowHeight="12.75"/>
  <cols>
    <col min="1" max="1" width="15.28125" style="1" customWidth="1"/>
    <col min="2" max="2" width="23.28125" style="1" customWidth="1"/>
    <col min="3" max="3" width="56.28125" style="3" customWidth="1"/>
    <col min="4" max="4" width="13.28125" style="4" bestFit="1" customWidth="1"/>
    <col min="5" max="16384" width="9.140625" style="2" customWidth="1"/>
  </cols>
  <sheetData>
    <row r="1" spans="3:4" ht="12.75">
      <c r="C1" s="33" t="s">
        <v>55</v>
      </c>
      <c r="D1" s="33"/>
    </row>
    <row r="2" spans="3:4" ht="12.75">
      <c r="C2" s="33" t="s">
        <v>107</v>
      </c>
      <c r="D2" s="33"/>
    </row>
    <row r="3" spans="3:4" ht="12.75">
      <c r="C3" s="33"/>
      <c r="D3" s="33"/>
    </row>
    <row r="4" spans="3:4" ht="12.75">
      <c r="C4" s="29"/>
      <c r="D4" s="2"/>
    </row>
    <row r="5" spans="1:4" ht="35.25" customHeight="1">
      <c r="A5" s="38" t="s">
        <v>108</v>
      </c>
      <c r="B5" s="38"/>
      <c r="C5" s="38"/>
      <c r="D5" s="38"/>
    </row>
    <row r="6" spans="1:4" ht="14.25" customHeight="1">
      <c r="A6" s="31"/>
      <c r="B6" s="31"/>
      <c r="C6" s="31"/>
      <c r="D6" s="2"/>
    </row>
    <row r="7" ht="12.75">
      <c r="D7" s="30" t="s">
        <v>54</v>
      </c>
    </row>
    <row r="8" spans="1:4" ht="41.25">
      <c r="A8" s="26" t="s">
        <v>0</v>
      </c>
      <c r="B8" s="26" t="s">
        <v>1</v>
      </c>
      <c r="C8" s="27" t="s">
        <v>2</v>
      </c>
      <c r="D8" s="28" t="s">
        <v>106</v>
      </c>
    </row>
    <row r="9" spans="1:4" ht="16.5" customHeight="1">
      <c r="A9" s="7" t="s">
        <v>3</v>
      </c>
      <c r="B9" s="7" t="s">
        <v>4</v>
      </c>
      <c r="C9" s="8" t="s">
        <v>5</v>
      </c>
      <c r="D9" s="9">
        <f>D10+D24+D27+D31+D35</f>
        <v>112218.5</v>
      </c>
    </row>
    <row r="10" spans="1:4" ht="17.25" customHeight="1">
      <c r="A10" s="7" t="s">
        <v>3</v>
      </c>
      <c r="B10" s="7" t="s">
        <v>6</v>
      </c>
      <c r="C10" s="8" t="s">
        <v>7</v>
      </c>
      <c r="D10" s="9">
        <f>D11+D19+D22</f>
        <v>107507.2</v>
      </c>
    </row>
    <row r="11" spans="1:4" ht="33" customHeight="1">
      <c r="A11" s="10" t="s">
        <v>3</v>
      </c>
      <c r="B11" s="10" t="s">
        <v>8</v>
      </c>
      <c r="C11" s="11" t="s">
        <v>9</v>
      </c>
      <c r="D11" s="12">
        <f>D12+D15+D18</f>
        <v>86651.2</v>
      </c>
    </row>
    <row r="12" spans="1:4" ht="33" customHeight="1">
      <c r="A12" s="13" t="s">
        <v>3</v>
      </c>
      <c r="B12" s="10" t="s">
        <v>75</v>
      </c>
      <c r="C12" s="11" t="s">
        <v>11</v>
      </c>
      <c r="D12" s="12">
        <f>D13+D14</f>
        <v>63264.7</v>
      </c>
    </row>
    <row r="13" spans="1:4" ht="33" customHeight="1">
      <c r="A13" s="10" t="s">
        <v>10</v>
      </c>
      <c r="B13" s="10" t="s">
        <v>12</v>
      </c>
      <c r="C13" s="11" t="s">
        <v>11</v>
      </c>
      <c r="D13" s="12">
        <v>63248.7</v>
      </c>
    </row>
    <row r="14" spans="1:4" ht="48" customHeight="1">
      <c r="A14" s="10">
        <v>182</v>
      </c>
      <c r="B14" s="10" t="s">
        <v>58</v>
      </c>
      <c r="C14" s="11" t="s">
        <v>59</v>
      </c>
      <c r="D14" s="12">
        <v>16</v>
      </c>
    </row>
    <row r="15" spans="1:4" ht="48" customHeight="1">
      <c r="A15" s="10" t="s">
        <v>3</v>
      </c>
      <c r="B15" s="10" t="s">
        <v>60</v>
      </c>
      <c r="C15" s="11" t="s">
        <v>13</v>
      </c>
      <c r="D15" s="12">
        <f>D16+D17</f>
        <v>21505.2</v>
      </c>
    </row>
    <row r="16" spans="1:4" ht="48" customHeight="1">
      <c r="A16" s="10" t="s">
        <v>10</v>
      </c>
      <c r="B16" s="10" t="s">
        <v>14</v>
      </c>
      <c r="C16" s="11" t="s">
        <v>13</v>
      </c>
      <c r="D16" s="12">
        <v>21500</v>
      </c>
    </row>
    <row r="17" spans="1:4" ht="63" customHeight="1">
      <c r="A17" s="10" t="s">
        <v>10</v>
      </c>
      <c r="B17" s="10" t="s">
        <v>61</v>
      </c>
      <c r="C17" s="11" t="s">
        <v>62</v>
      </c>
      <c r="D17" s="12">
        <v>5.2</v>
      </c>
    </row>
    <row r="18" spans="1:4" ht="33" customHeight="1">
      <c r="A18" s="10" t="s">
        <v>10</v>
      </c>
      <c r="B18" s="10" t="s">
        <v>63</v>
      </c>
      <c r="C18" s="11" t="s">
        <v>64</v>
      </c>
      <c r="D18" s="12">
        <v>1881.3</v>
      </c>
    </row>
    <row r="19" spans="1:4" ht="33" customHeight="1">
      <c r="A19" s="10" t="s">
        <v>3</v>
      </c>
      <c r="B19" s="10" t="s">
        <v>66</v>
      </c>
      <c r="C19" s="11" t="s">
        <v>15</v>
      </c>
      <c r="D19" s="12">
        <f>D20+D21</f>
        <v>16776.2</v>
      </c>
    </row>
    <row r="20" spans="1:4" ht="33" customHeight="1">
      <c r="A20" s="10" t="s">
        <v>10</v>
      </c>
      <c r="B20" s="10" t="s">
        <v>16</v>
      </c>
      <c r="C20" s="11" t="s">
        <v>15</v>
      </c>
      <c r="D20" s="12">
        <v>16726.2</v>
      </c>
    </row>
    <row r="21" spans="1:4" ht="48" customHeight="1">
      <c r="A21" s="10" t="s">
        <v>10</v>
      </c>
      <c r="B21" s="10" t="s">
        <v>67</v>
      </c>
      <c r="C21" s="11" t="s">
        <v>65</v>
      </c>
      <c r="D21" s="12">
        <v>50</v>
      </c>
    </row>
    <row r="22" spans="1:4" ht="33" customHeight="1">
      <c r="A22" s="10" t="s">
        <v>3</v>
      </c>
      <c r="B22" s="10" t="s">
        <v>76</v>
      </c>
      <c r="C22" s="11" t="s">
        <v>78</v>
      </c>
      <c r="D22" s="12">
        <f>D23</f>
        <v>4079.8</v>
      </c>
    </row>
    <row r="23" spans="1:4" ht="48.75" customHeight="1">
      <c r="A23" s="10" t="s">
        <v>10</v>
      </c>
      <c r="B23" s="10" t="s">
        <v>77</v>
      </c>
      <c r="C23" s="11" t="s">
        <v>87</v>
      </c>
      <c r="D23" s="12">
        <v>4079.8</v>
      </c>
    </row>
    <row r="24" spans="1:4" ht="48" customHeight="1" hidden="1">
      <c r="A24" s="7" t="s">
        <v>3</v>
      </c>
      <c r="B24" s="7" t="s">
        <v>17</v>
      </c>
      <c r="C24" s="8" t="s">
        <v>18</v>
      </c>
      <c r="D24" s="9">
        <f>D25</f>
        <v>0</v>
      </c>
    </row>
    <row r="25" spans="1:4" ht="16.5" customHeight="1" hidden="1">
      <c r="A25" s="10" t="s">
        <v>3</v>
      </c>
      <c r="B25" s="10" t="s">
        <v>19</v>
      </c>
      <c r="C25" s="11" t="s">
        <v>20</v>
      </c>
      <c r="D25" s="12">
        <f>D26</f>
        <v>0</v>
      </c>
    </row>
    <row r="26" spans="1:4" ht="33" customHeight="1" hidden="1">
      <c r="A26" s="10" t="s">
        <v>10</v>
      </c>
      <c r="B26" s="10" t="s">
        <v>21</v>
      </c>
      <c r="C26" s="11" t="s">
        <v>22</v>
      </c>
      <c r="D26" s="12">
        <v>0</v>
      </c>
    </row>
    <row r="27" spans="1:4" ht="50.25" customHeight="1">
      <c r="A27" s="7" t="s">
        <v>3</v>
      </c>
      <c r="B27" s="7" t="s">
        <v>23</v>
      </c>
      <c r="C27" s="8" t="s">
        <v>24</v>
      </c>
      <c r="D27" s="9">
        <f>D28</f>
        <v>1679.8</v>
      </c>
    </row>
    <row r="28" spans="1:4" ht="94.5" customHeight="1">
      <c r="A28" s="10" t="s">
        <v>3</v>
      </c>
      <c r="B28" s="10" t="s">
        <v>26</v>
      </c>
      <c r="C28" s="11" t="s">
        <v>71</v>
      </c>
      <c r="D28" s="12">
        <f>D29</f>
        <v>1679.8</v>
      </c>
    </row>
    <row r="29" spans="1:4" ht="94.5" customHeight="1">
      <c r="A29" s="21" t="s">
        <v>3</v>
      </c>
      <c r="B29" s="10" t="s">
        <v>27</v>
      </c>
      <c r="C29" s="11" t="s">
        <v>72</v>
      </c>
      <c r="D29" s="12">
        <f>D30</f>
        <v>1679.8</v>
      </c>
    </row>
    <row r="30" spans="1:4" ht="111.75" customHeight="1">
      <c r="A30" s="10" t="s">
        <v>25</v>
      </c>
      <c r="B30" s="10" t="s">
        <v>28</v>
      </c>
      <c r="C30" s="11" t="s">
        <v>84</v>
      </c>
      <c r="D30" s="12">
        <v>1679.8</v>
      </c>
    </row>
    <row r="31" spans="1:4" ht="46.5">
      <c r="A31" s="7" t="s">
        <v>3</v>
      </c>
      <c r="B31" s="7" t="s">
        <v>29</v>
      </c>
      <c r="C31" s="8" t="s">
        <v>85</v>
      </c>
      <c r="D31" s="9">
        <f>D32</f>
        <v>449.4</v>
      </c>
    </row>
    <row r="32" spans="1:4" ht="16.5" customHeight="1">
      <c r="A32" s="10" t="s">
        <v>3</v>
      </c>
      <c r="B32" s="10" t="s">
        <v>74</v>
      </c>
      <c r="C32" s="11" t="s">
        <v>73</v>
      </c>
      <c r="D32" s="12">
        <f>D33</f>
        <v>449.4</v>
      </c>
    </row>
    <row r="33" spans="1:4" ht="48" customHeight="1">
      <c r="A33" s="10" t="s">
        <v>3</v>
      </c>
      <c r="B33" s="10" t="s">
        <v>68</v>
      </c>
      <c r="C33" s="11" t="s">
        <v>88</v>
      </c>
      <c r="D33" s="12">
        <f>D34</f>
        <v>449.4</v>
      </c>
    </row>
    <row r="34" spans="1:4" ht="83.25" customHeight="1">
      <c r="A34" s="10" t="s">
        <v>30</v>
      </c>
      <c r="B34" s="10" t="s">
        <v>69</v>
      </c>
      <c r="C34" s="11" t="s">
        <v>31</v>
      </c>
      <c r="D34" s="12">
        <v>449.4</v>
      </c>
    </row>
    <row r="35" spans="1:4" s="5" customFormat="1" ht="19.5" customHeight="1">
      <c r="A35" s="7" t="s">
        <v>3</v>
      </c>
      <c r="B35" s="7" t="s">
        <v>32</v>
      </c>
      <c r="C35" s="8" t="s">
        <v>33</v>
      </c>
      <c r="D35" s="9">
        <f>D36+D38</f>
        <v>2582.1</v>
      </c>
    </row>
    <row r="36" spans="1:4" ht="64.5" customHeight="1">
      <c r="A36" s="10" t="s">
        <v>3</v>
      </c>
      <c r="B36" s="10" t="s">
        <v>80</v>
      </c>
      <c r="C36" s="11" t="s">
        <v>81</v>
      </c>
      <c r="D36" s="12">
        <f>D37</f>
        <v>163.2</v>
      </c>
    </row>
    <row r="37" spans="1:4" ht="78.75" customHeight="1">
      <c r="A37" s="10" t="s">
        <v>10</v>
      </c>
      <c r="B37" s="10" t="s">
        <v>80</v>
      </c>
      <c r="C37" s="11" t="s">
        <v>101</v>
      </c>
      <c r="D37" s="12">
        <v>163.2</v>
      </c>
    </row>
    <row r="38" spans="1:4" s="5" customFormat="1" ht="33" customHeight="1">
      <c r="A38" s="10" t="s">
        <v>3</v>
      </c>
      <c r="B38" s="10" t="s">
        <v>102</v>
      </c>
      <c r="C38" s="11" t="s">
        <v>100</v>
      </c>
      <c r="D38" s="12">
        <f>D39</f>
        <v>2418.9</v>
      </c>
    </row>
    <row r="39" spans="1:4" s="6" customFormat="1" ht="64.5" customHeight="1">
      <c r="A39" s="13" t="s">
        <v>3</v>
      </c>
      <c r="B39" s="13" t="s">
        <v>34</v>
      </c>
      <c r="C39" s="14" t="s">
        <v>86</v>
      </c>
      <c r="D39" s="15">
        <f>D40+D41+D42+D43+D44+D45</f>
        <v>2418.9</v>
      </c>
    </row>
    <row r="40" spans="1:4" s="6" customFormat="1" ht="62.25">
      <c r="A40" s="13" t="s">
        <v>79</v>
      </c>
      <c r="B40" s="13" t="s">
        <v>36</v>
      </c>
      <c r="C40" s="14" t="s">
        <v>37</v>
      </c>
      <c r="D40" s="12">
        <v>1267.2</v>
      </c>
    </row>
    <row r="41" spans="1:4" s="6" customFormat="1" ht="62.25">
      <c r="A41" s="13" t="s">
        <v>82</v>
      </c>
      <c r="B41" s="13" t="s">
        <v>36</v>
      </c>
      <c r="C41" s="14" t="s">
        <v>37</v>
      </c>
      <c r="D41" s="12">
        <v>253.6</v>
      </c>
    </row>
    <row r="42" spans="1:4" s="6" customFormat="1" ht="62.25">
      <c r="A42" s="13" t="s">
        <v>105</v>
      </c>
      <c r="B42" s="13" t="s">
        <v>36</v>
      </c>
      <c r="C42" s="14" t="s">
        <v>37</v>
      </c>
      <c r="D42" s="12">
        <v>500</v>
      </c>
    </row>
    <row r="43" spans="1:4" s="6" customFormat="1" ht="62.25">
      <c r="A43" s="13" t="s">
        <v>35</v>
      </c>
      <c r="B43" s="13" t="s">
        <v>36</v>
      </c>
      <c r="C43" s="14" t="s">
        <v>37</v>
      </c>
      <c r="D43" s="12">
        <v>199.6</v>
      </c>
    </row>
    <row r="44" spans="1:4" s="6" customFormat="1" ht="75.75" customHeight="1">
      <c r="A44" s="13" t="s">
        <v>35</v>
      </c>
      <c r="B44" s="13" t="s">
        <v>38</v>
      </c>
      <c r="C44" s="14" t="s">
        <v>39</v>
      </c>
      <c r="D44" s="12">
        <v>198.5</v>
      </c>
    </row>
    <row r="45" spans="1:4" s="6" customFormat="1" ht="64.5" customHeight="1" hidden="1">
      <c r="A45" s="13" t="s">
        <v>25</v>
      </c>
      <c r="B45" s="13" t="s">
        <v>103</v>
      </c>
      <c r="C45" s="14" t="s">
        <v>104</v>
      </c>
      <c r="D45" s="15">
        <v>0</v>
      </c>
    </row>
    <row r="46" spans="1:4" s="6" customFormat="1" ht="16.5" customHeight="1">
      <c r="A46" s="7" t="s">
        <v>3</v>
      </c>
      <c r="B46" s="7" t="s">
        <v>40</v>
      </c>
      <c r="C46" s="8" t="s">
        <v>41</v>
      </c>
      <c r="D46" s="9">
        <f>D47+D56</f>
        <v>20274.399999999998</v>
      </c>
    </row>
    <row r="47" spans="1:4" ht="33" customHeight="1">
      <c r="A47" s="10" t="s">
        <v>3</v>
      </c>
      <c r="B47" s="10" t="s">
        <v>42</v>
      </c>
      <c r="C47" s="11" t="s">
        <v>43</v>
      </c>
      <c r="D47" s="12">
        <f>D48+D52</f>
        <v>20274.399999999998</v>
      </c>
    </row>
    <row r="48" spans="1:4" ht="48" customHeight="1">
      <c r="A48" s="10" t="s">
        <v>3</v>
      </c>
      <c r="B48" s="10" t="s">
        <v>44</v>
      </c>
      <c r="C48" s="11" t="s">
        <v>45</v>
      </c>
      <c r="D48" s="12">
        <f>D49</f>
        <v>2601.7000000000003</v>
      </c>
    </row>
    <row r="49" spans="1:4" ht="62.25">
      <c r="A49" s="10" t="s">
        <v>25</v>
      </c>
      <c r="B49" s="10" t="s">
        <v>46</v>
      </c>
      <c r="C49" s="11" t="s">
        <v>89</v>
      </c>
      <c r="D49" s="12">
        <f>D50+D51</f>
        <v>2601.7000000000003</v>
      </c>
    </row>
    <row r="50" spans="1:4" ht="78">
      <c r="A50" s="10" t="s">
        <v>25</v>
      </c>
      <c r="B50" s="10" t="s">
        <v>47</v>
      </c>
      <c r="C50" s="22" t="s">
        <v>90</v>
      </c>
      <c r="D50" s="12">
        <v>2594.8</v>
      </c>
    </row>
    <row r="51" spans="1:4" ht="124.5" customHeight="1">
      <c r="A51" s="10" t="s">
        <v>25</v>
      </c>
      <c r="B51" s="10" t="s">
        <v>48</v>
      </c>
      <c r="C51" s="11" t="s">
        <v>91</v>
      </c>
      <c r="D51" s="12">
        <v>6.9</v>
      </c>
    </row>
    <row r="52" spans="1:4" ht="61.5" customHeight="1">
      <c r="A52" s="10" t="s">
        <v>3</v>
      </c>
      <c r="B52" s="10" t="s">
        <v>49</v>
      </c>
      <c r="C52" s="11" t="s">
        <v>50</v>
      </c>
      <c r="D52" s="12">
        <f>D53</f>
        <v>17672.699999999997</v>
      </c>
    </row>
    <row r="53" spans="1:4" ht="78">
      <c r="A53" s="10" t="s">
        <v>25</v>
      </c>
      <c r="B53" s="10" t="s">
        <v>51</v>
      </c>
      <c r="C53" s="11" t="s">
        <v>92</v>
      </c>
      <c r="D53" s="12">
        <f>D54+D55</f>
        <v>17672.699999999997</v>
      </c>
    </row>
    <row r="54" spans="1:4" ht="51" customHeight="1">
      <c r="A54" s="10" t="s">
        <v>25</v>
      </c>
      <c r="B54" s="10" t="s">
        <v>52</v>
      </c>
      <c r="C54" s="22" t="s">
        <v>94</v>
      </c>
      <c r="D54" s="12">
        <v>13255.8</v>
      </c>
    </row>
    <row r="55" spans="1:4" ht="49.5" customHeight="1">
      <c r="A55" s="10" t="s">
        <v>25</v>
      </c>
      <c r="B55" s="10" t="s">
        <v>53</v>
      </c>
      <c r="C55" s="22" t="s">
        <v>93</v>
      </c>
      <c r="D55" s="12">
        <v>4416.9</v>
      </c>
    </row>
    <row r="56" spans="1:4" ht="129" customHeight="1" hidden="1">
      <c r="A56" s="7" t="s">
        <v>3</v>
      </c>
      <c r="B56" s="7" t="s">
        <v>96</v>
      </c>
      <c r="C56" s="25" t="s">
        <v>97</v>
      </c>
      <c r="D56" s="9">
        <f>D57</f>
        <v>0</v>
      </c>
    </row>
    <row r="57" spans="1:4" ht="141.75" customHeight="1" hidden="1">
      <c r="A57" s="10" t="s">
        <v>25</v>
      </c>
      <c r="B57" s="10" t="s">
        <v>98</v>
      </c>
      <c r="C57" s="22" t="s">
        <v>99</v>
      </c>
      <c r="D57" s="12">
        <v>0</v>
      </c>
    </row>
    <row r="58" spans="1:4" ht="17.25" customHeight="1">
      <c r="A58" s="34" t="s">
        <v>57</v>
      </c>
      <c r="B58" s="35"/>
      <c r="C58" s="36"/>
      <c r="D58" s="9">
        <f>D9+D46</f>
        <v>132492.9</v>
      </c>
    </row>
    <row r="59" spans="1:4" ht="14.25" customHeight="1">
      <c r="A59" s="23"/>
      <c r="B59" s="23"/>
      <c r="C59" s="23"/>
      <c r="D59" s="24"/>
    </row>
    <row r="60" spans="1:4" ht="15">
      <c r="A60" s="16"/>
      <c r="B60" s="16"/>
      <c r="C60" s="17"/>
      <c r="D60" s="18"/>
    </row>
    <row r="61" spans="1:4" ht="15">
      <c r="A61" s="37" t="s">
        <v>70</v>
      </c>
      <c r="B61" s="37"/>
      <c r="C61" s="32" t="s">
        <v>83</v>
      </c>
      <c r="D61" s="32"/>
    </row>
    <row r="62" spans="1:4" ht="15">
      <c r="A62" s="19"/>
      <c r="B62" s="19"/>
      <c r="C62" s="20"/>
      <c r="D62" s="20"/>
    </row>
    <row r="63" spans="1:4" ht="15">
      <c r="A63" s="19" t="s">
        <v>56</v>
      </c>
      <c r="B63" s="19"/>
      <c r="C63" s="32" t="s">
        <v>95</v>
      </c>
      <c r="D63" s="32"/>
    </row>
  </sheetData>
  <sheetProtection/>
  <mergeCells count="8">
    <mergeCell ref="C63:D63"/>
    <mergeCell ref="C1:D1"/>
    <mergeCell ref="C2:D2"/>
    <mergeCell ref="C3:D3"/>
    <mergeCell ref="A58:C58"/>
    <mergeCell ref="A61:B61"/>
    <mergeCell ref="C61:D61"/>
    <mergeCell ref="A5:D5"/>
  </mergeCells>
  <printOptions/>
  <pageMargins left="0.2362204724409449" right="0.2362204724409449" top="0.4330708661417323" bottom="0.4330708661417323" header="0.31496062992125984" footer="0.31496062992125984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Степанькова Наталья Сергеевна</dc:creator>
  <cp:keywords/>
  <dc:description/>
  <cp:lastModifiedBy>мамо</cp:lastModifiedBy>
  <cp:lastPrinted>2017-11-07T07:44:59Z</cp:lastPrinted>
  <dcterms:created xsi:type="dcterms:W3CDTF">2015-12-10T12:59:25Z</dcterms:created>
  <dcterms:modified xsi:type="dcterms:W3CDTF">2017-11-07T07:45:02Z</dcterms:modified>
  <cp:category/>
  <cp:version/>
  <cp:contentType/>
  <cp:contentStatus/>
</cp:coreProperties>
</file>