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<sst xmlns="http://schemas.openxmlformats.org/spreadsheetml/2006/main" count="86" uniqueCount="75">
  <si>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>№ п/п</t>
  </si>
  <si>
    <t>Наименование расхода</t>
  </si>
  <si>
    <t>% исп.</t>
  </si>
  <si>
    <t>ИТОГО</t>
  </si>
  <si>
    <t>Дооборудование и содержание УКП</t>
  </si>
  <si>
    <t>Обучение неработающего населения способам защиты и действиям в ЧС</t>
  </si>
  <si>
    <t>Финансирование мероприятий по предупреждению ЧС</t>
  </si>
  <si>
    <t>Приобретение и содержание средств мобильной связи и оповещения населения</t>
  </si>
  <si>
    <t>Содействие в реализации программ ГО и ЧС района</t>
  </si>
  <si>
    <t xml:space="preserve">Выпуск муниципальной газеты, информационного бюллетеня </t>
  </si>
  <si>
    <t>Обеспечение функционирования информационной службы</t>
  </si>
  <si>
    <t>Прочие расходы</t>
  </si>
  <si>
    <t>Организация и проведение «Лыжной стрелы»</t>
  </si>
  <si>
    <t>Спортивно-оздоровительные игры и эстафеты для детей</t>
  </si>
  <si>
    <t>Организация спортивно-оздоровительной секции «Будь здоров»</t>
  </si>
  <si>
    <t>Экскурсии по местам боевой славы и памятным местам России для ветеранов и школьников</t>
  </si>
  <si>
    <t>Организация питания, досуга, приобретение формы и инвентаря для молодежной трудовой бригады</t>
  </si>
  <si>
    <t>День Победы – концерт, уличное гуляние</t>
  </si>
  <si>
    <t>Организация концертов Детской филармонии и конкурса «Невское аллегро»</t>
  </si>
  <si>
    <t>Содержание муниципальных архивов</t>
  </si>
  <si>
    <t>Поддержка спортивных секций на территории МО</t>
  </si>
  <si>
    <t xml:space="preserve">Приобретение спортивной формы, призов и инвентаря для  команд МО № 54 </t>
  </si>
  <si>
    <t>Новый год и Рождество- проведение концертов, уличного гуляния</t>
  </si>
  <si>
    <t>Организация клубов общения и интересных встреч</t>
  </si>
  <si>
    <t>ВСЕГО ПО ЦЕЛЕВЫМ ПРОГРАММАМ</t>
  </si>
  <si>
    <t>Установка, ремонт газонных ограждений и восстановление газонов</t>
  </si>
  <si>
    <t>Приобретение подарков для ветеранов, инвалидов и детей к памятным датам и праздникам</t>
  </si>
  <si>
    <t>Проведение турниров, спортивно оздоровительных игр и эстафет для взрослых и детей по игровым видам спорта и единоборствам</t>
  </si>
  <si>
    <t>Туристические походы и лодочные походы по Вуоксе</t>
  </si>
  <si>
    <t>Военно-спортивные игры «Старты рекрутов» (весна, осень)</t>
  </si>
  <si>
    <t>Военно-спортивные игры по пейнтболу (весна, осень)</t>
  </si>
  <si>
    <t>Организация конкурсов среди воспитанников дошкольных учреждений (Дошкольниада)</t>
  </si>
  <si>
    <t>Оказание адресной социальной помощи, материальная помощь гражданам</t>
  </si>
  <si>
    <t>ИТОГО:</t>
  </si>
  <si>
    <t>Поддержка деятельности граждан, общественных организаций, участвующих в охране общественного порядка</t>
  </si>
  <si>
    <t>Осуществление поддержки деятельности  ОО "Совет муниципальных образований Санкт-Петербурга"</t>
  </si>
  <si>
    <t>Организация семинаров, консультаций для представителей малого бизнеса.</t>
  </si>
  <si>
    <t>III. 0412 Другие вопросы в области национальной экономики</t>
  </si>
  <si>
    <t>IV. 0503 Благоустройство и озеленение территории</t>
  </si>
  <si>
    <t>Поздравление юбиляров,проживающих на территории округа, в т.ч. 90,100 лет. Золотая и Бриллиантовая свадьба</t>
  </si>
  <si>
    <t>Исполнитель:                                              _____________К.Е. Спиридонов</t>
  </si>
  <si>
    <t>Заместитель главы местной администрации _______________А.А. Кошелев</t>
  </si>
  <si>
    <t xml:space="preserve"> </t>
  </si>
  <si>
    <t>Организация занятий по компьютерной грамотности для пожилых жителей округа</t>
  </si>
  <si>
    <t>Текущий ремонт придомовых территорий, асфальтовых покрытий, проездов, пешеходных дорожек</t>
  </si>
  <si>
    <t>Обеспечение санитарного благополучия</t>
  </si>
  <si>
    <t>Озеленение придомовых территорий и дворов</t>
  </si>
  <si>
    <t>Создание зон отдыха, детских площадок, ремонт и содержание детских и спортивных площадок</t>
  </si>
  <si>
    <t>УТВЕРЖДАЮ:</t>
  </si>
  <si>
    <t xml:space="preserve">Глава местной администрации МО №54 </t>
  </si>
  <si>
    <t>__________________И.Г.Теплых</t>
  </si>
  <si>
    <t>Участие в трудоустройстве несовершеннолетних в возрасте от 14 до 18 лет, безработных граждан</t>
  </si>
  <si>
    <t>Музыкальный марафон</t>
  </si>
  <si>
    <t>Участние в профилактике террористических и экстремистких правонарушений и дорожно-транспортного травматизма</t>
  </si>
  <si>
    <t>IX. 1006 Организация мероприятий в области социальной поддержки населения в 2011 году</t>
  </si>
  <si>
    <t>VI. 0801 Подготовка и проведение  праздничных меропритятий в 2011 году</t>
  </si>
  <si>
    <t xml:space="preserve">V. 0707 Гражданско-патриотическое и трудовое воспитание молодёжи МО №54 в 2011 году </t>
  </si>
  <si>
    <t xml:space="preserve"> II. 0309  Защита населения от ЧС в 2011 году</t>
  </si>
  <si>
    <t xml:space="preserve">Целевые программы МО №54 на 2011 год </t>
  </si>
  <si>
    <t>"___" _______________2011 год</t>
  </si>
  <si>
    <t>Всего на 2011 год</t>
  </si>
  <si>
    <t>тыс.руб.</t>
  </si>
  <si>
    <t>I. 0113 Поддержка деятельности граждан, общественных объединений, участвующих в охране общественного порядка и другие общегосударственные вопросы</t>
  </si>
  <si>
    <t>VII. 1202 Развитие муниципальной информационной службы и информационно-просветительской работы с населением в 2011 году</t>
  </si>
  <si>
    <t xml:space="preserve">VIII. 1101 Охрана здоровья, развитие физкультуры и спорта в 2011 году </t>
  </si>
  <si>
    <t>Организация общественных работ</t>
  </si>
  <si>
    <t>Военно-историческая реконструкция сражений на территории округа, посвященная Дням Воинской славы</t>
  </si>
  <si>
    <t>Программа по урегулированию конфликтов на территории округа "Примирение"</t>
  </si>
  <si>
    <t>Приобретение билетов в театры и кинотеатры для ветеранов, инвалидов и детей округа</t>
  </si>
  <si>
    <t>Оказание поддержки призывникам округа</t>
  </si>
  <si>
    <t>Организация праздников для подростков и молодежи округа</t>
  </si>
  <si>
    <t>Проведение концертов, посвященных памятным датам и праздникам</t>
  </si>
  <si>
    <t>Организация питания малоимущих граждан</t>
  </si>
  <si>
    <t>Проведение Спартакиады школьников округа по игровым видам спорта и  Олимпиады, посвященной  Дню Победы ВОВ</t>
  </si>
  <si>
    <t>Мероприятия по профилактике ДТП и дорожного травматизма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</si>
</sst>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#,##0.0"/>
    <numFmt numFmtId="179" formatCode="#,##0.0_р_."/>
    <numFmt numFmtId="180" formatCode="0.0%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8" fontId="9" fillId="0" borderId="0" xfId="60" applyNumberFormat="1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8" fontId="10" fillId="0" borderId="10" xfId="60" applyNumberFormat="1" applyFont="1" applyBorder="1" applyAlignment="1">
      <alignment horizontal="center" vertical="center" wrapText="1"/>
    </xf>
    <xf numFmtId="178" fontId="11" fillId="0" borderId="10" xfId="6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178" fontId="10" fillId="0" borderId="10" xfId="6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8" fontId="11" fillId="0" borderId="10" xfId="60" applyNumberFormat="1" applyFont="1" applyBorder="1" applyAlignment="1">
      <alignment horizontal="center"/>
    </xf>
    <xf numFmtId="169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9" fontId="10" fillId="0" borderId="10" xfId="57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78" fontId="11" fillId="33" borderId="10" xfId="6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9" fontId="11" fillId="0" borderId="0" xfId="0" applyNumberFormat="1" applyFont="1" applyBorder="1" applyAlignment="1">
      <alignment horizontal="center" vertical="center" wrapText="1"/>
    </xf>
    <xf numFmtId="178" fontId="11" fillId="0" borderId="0" xfId="6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 wrapText="1"/>
    </xf>
    <xf numFmtId="178" fontId="10" fillId="0" borderId="10" xfId="6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8" fontId="11" fillId="0" borderId="0" xfId="6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78" fontId="12" fillId="0" borderId="0" xfId="6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78" fontId="12" fillId="0" borderId="10" xfId="6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90" zoomScaleNormal="90" zoomScaleSheetLayoutView="75" zoomScalePageLayoutView="0" workbookViewId="0" topLeftCell="A16">
      <selection activeCell="A49" sqref="A49:B49"/>
    </sheetView>
  </sheetViews>
  <sheetFormatPr defaultColWidth="9.00390625" defaultRowHeight="12.75"/>
  <cols>
    <col min="1" max="1" width="4.75390625" style="0" customWidth="1"/>
    <col min="2" max="2" width="90.00390625" style="0" customWidth="1"/>
    <col min="3" max="3" width="0.74609375" style="0" hidden="1" customWidth="1"/>
    <col min="4" max="4" width="12.75390625" style="7" customWidth="1"/>
  </cols>
  <sheetData>
    <row r="1" spans="2:6" ht="15.75">
      <c r="B1" s="50" t="s">
        <v>48</v>
      </c>
      <c r="C1" s="50"/>
      <c r="D1" s="50"/>
      <c r="E1" s="38"/>
      <c r="F1" s="38"/>
    </row>
    <row r="2" spans="2:6" ht="15.75">
      <c r="B2" s="50" t="s">
        <v>49</v>
      </c>
      <c r="C2" s="50"/>
      <c r="D2" s="50"/>
      <c r="E2" s="38"/>
      <c r="F2" s="38"/>
    </row>
    <row r="3" spans="2:6" ht="15.75">
      <c r="B3" s="51" t="s">
        <v>50</v>
      </c>
      <c r="C3" s="51"/>
      <c r="D3" s="51"/>
      <c r="E3" s="39"/>
      <c r="F3" s="39"/>
    </row>
    <row r="4" spans="2:6" ht="15.75">
      <c r="B4" s="51" t="s">
        <v>59</v>
      </c>
      <c r="C4" s="51"/>
      <c r="D4" s="51"/>
      <c r="E4" s="39"/>
      <c r="F4" s="39"/>
    </row>
    <row r="5" spans="1:4" ht="21" customHeight="1">
      <c r="A5" s="42" t="s">
        <v>58</v>
      </c>
      <c r="B5" s="42"/>
      <c r="C5" s="42"/>
      <c r="D5" s="42"/>
    </row>
    <row r="6" spans="1:4" ht="12.75" customHeight="1">
      <c r="A6" s="40"/>
      <c r="B6" s="40"/>
      <c r="C6" s="40"/>
      <c r="D6" s="34" t="s">
        <v>61</v>
      </c>
    </row>
    <row r="7" spans="1:4" ht="13.5" customHeight="1">
      <c r="A7" s="44" t="s">
        <v>0</v>
      </c>
      <c r="B7" s="44" t="s">
        <v>1</v>
      </c>
      <c r="C7" s="5"/>
      <c r="D7" s="45" t="s">
        <v>60</v>
      </c>
    </row>
    <row r="8" spans="1:4" ht="28.5" customHeight="1">
      <c r="A8" s="44"/>
      <c r="B8" s="44"/>
      <c r="C8" s="6" t="s">
        <v>2</v>
      </c>
      <c r="D8" s="45"/>
    </row>
    <row r="9" spans="1:4" ht="15.75" customHeight="1">
      <c r="A9" s="33"/>
      <c r="B9" s="33"/>
      <c r="C9" s="33"/>
      <c r="D9" s="37"/>
    </row>
    <row r="10" spans="1:12" ht="31.5" customHeight="1">
      <c r="A10" s="52" t="s">
        <v>62</v>
      </c>
      <c r="B10" s="52"/>
      <c r="C10" s="52"/>
      <c r="D10" s="52"/>
      <c r="L10" t="s">
        <v>42</v>
      </c>
    </row>
    <row r="11" spans="1:4" ht="12.75" customHeight="1">
      <c r="A11" s="8">
        <v>1</v>
      </c>
      <c r="B11" s="9" t="s">
        <v>19</v>
      </c>
      <c r="C11" s="6"/>
      <c r="D11" s="10">
        <v>102</v>
      </c>
    </row>
    <row r="12" spans="1:4" ht="25.5" customHeight="1">
      <c r="A12" s="8">
        <v>2</v>
      </c>
      <c r="B12" s="9" t="s">
        <v>34</v>
      </c>
      <c r="C12" s="6"/>
      <c r="D12" s="10">
        <v>470</v>
      </c>
    </row>
    <row r="13" spans="1:4" ht="14.25" customHeight="1">
      <c r="A13" s="8">
        <v>3</v>
      </c>
      <c r="B13" s="9" t="s">
        <v>35</v>
      </c>
      <c r="C13" s="6"/>
      <c r="D13" s="10">
        <v>60</v>
      </c>
    </row>
    <row r="14" spans="1:4" ht="14.25" customHeight="1">
      <c r="A14" s="43" t="s">
        <v>33</v>
      </c>
      <c r="B14" s="43"/>
      <c r="C14" s="6"/>
      <c r="D14" s="11">
        <f>D12+D11+D13</f>
        <v>632</v>
      </c>
    </row>
    <row r="15" spans="1:4" ht="14.25" customHeight="1">
      <c r="A15" s="27"/>
      <c r="B15" s="27"/>
      <c r="C15" s="33"/>
      <c r="D15" s="35"/>
    </row>
    <row r="16" spans="1:4" ht="18.75" customHeight="1">
      <c r="A16" s="47" t="s">
        <v>57</v>
      </c>
      <c r="B16" s="47"/>
      <c r="C16" s="47"/>
      <c r="D16" s="47"/>
    </row>
    <row r="17" spans="1:4" ht="12.75">
      <c r="A17" s="8">
        <v>1</v>
      </c>
      <c r="B17" s="12" t="s">
        <v>4</v>
      </c>
      <c r="C17" s="8"/>
      <c r="D17" s="13">
        <v>150</v>
      </c>
    </row>
    <row r="18" spans="1:4" ht="16.5" customHeight="1">
      <c r="A18" s="8">
        <v>2</v>
      </c>
      <c r="B18" s="14" t="s">
        <v>5</v>
      </c>
      <c r="C18" s="26"/>
      <c r="D18" s="13">
        <v>140</v>
      </c>
    </row>
    <row r="19" spans="1:4" ht="18" customHeight="1">
      <c r="A19" s="8">
        <v>3</v>
      </c>
      <c r="B19" s="14" t="s">
        <v>6</v>
      </c>
      <c r="C19" s="26"/>
      <c r="D19" s="13">
        <v>416</v>
      </c>
    </row>
    <row r="20" spans="1:4" ht="17.25" customHeight="1">
      <c r="A20" s="8">
        <v>4</v>
      </c>
      <c r="B20" s="14" t="s">
        <v>7</v>
      </c>
      <c r="C20" s="26"/>
      <c r="D20" s="13">
        <v>80</v>
      </c>
    </row>
    <row r="21" spans="1:4" ht="15.75" customHeight="1">
      <c r="A21" s="8">
        <v>5</v>
      </c>
      <c r="B21" s="14" t="s">
        <v>8</v>
      </c>
      <c r="C21" s="8"/>
      <c r="D21" s="13">
        <v>60</v>
      </c>
    </row>
    <row r="22" spans="1:4" ht="15.75" customHeight="1">
      <c r="A22" s="43" t="s">
        <v>3</v>
      </c>
      <c r="B22" s="43"/>
      <c r="C22" s="6"/>
      <c r="D22" s="15">
        <f>D17+D18+D19+D20+D21</f>
        <v>846</v>
      </c>
    </row>
    <row r="23" spans="1:4" ht="15.75" customHeight="1">
      <c r="A23" s="27"/>
      <c r="B23" s="27"/>
      <c r="C23" s="33"/>
      <c r="D23" s="29"/>
    </row>
    <row r="24" spans="1:4" ht="15.75" customHeight="1">
      <c r="A24" s="47" t="s">
        <v>37</v>
      </c>
      <c r="B24" s="47"/>
      <c r="C24" s="47"/>
      <c r="D24" s="47"/>
    </row>
    <row r="25" spans="1:4" ht="15.75" customHeight="1">
      <c r="A25" s="9">
        <v>1</v>
      </c>
      <c r="B25" s="9" t="s">
        <v>36</v>
      </c>
      <c r="C25" s="8"/>
      <c r="D25" s="13">
        <v>65</v>
      </c>
    </row>
    <row r="26" spans="1:4" ht="13.5" customHeight="1">
      <c r="A26" s="43" t="s">
        <v>33</v>
      </c>
      <c r="B26" s="43"/>
      <c r="C26" s="8"/>
      <c r="D26" s="15">
        <f>D25</f>
        <v>65</v>
      </c>
    </row>
    <row r="27" spans="1:4" ht="9.75" customHeight="1">
      <c r="A27" s="27"/>
      <c r="B27" s="27"/>
      <c r="C27" s="34"/>
      <c r="D27" s="29"/>
    </row>
    <row r="28" spans="1:4" s="2" customFormat="1" ht="17.25" customHeight="1">
      <c r="A28" s="47" t="s">
        <v>38</v>
      </c>
      <c r="B28" s="47"/>
      <c r="C28" s="47"/>
      <c r="D28" s="47"/>
    </row>
    <row r="29" spans="1:4" ht="15.75" customHeight="1">
      <c r="A29" s="8">
        <v>1</v>
      </c>
      <c r="B29" s="14" t="s">
        <v>44</v>
      </c>
      <c r="C29" s="16"/>
      <c r="D29" s="31">
        <v>3990</v>
      </c>
    </row>
    <row r="30" spans="1:4" ht="14.25" customHeight="1">
      <c r="A30" s="8">
        <v>2</v>
      </c>
      <c r="B30" s="14" t="s">
        <v>25</v>
      </c>
      <c r="C30" s="17"/>
      <c r="D30" s="31">
        <v>7200</v>
      </c>
    </row>
    <row r="31" spans="1:4" ht="16.5" customHeight="1">
      <c r="A31" s="8">
        <v>3</v>
      </c>
      <c r="B31" s="14" t="s">
        <v>45</v>
      </c>
      <c r="C31" s="8"/>
      <c r="D31" s="13">
        <v>262.3</v>
      </c>
    </row>
    <row r="32" spans="1:4" ht="14.25" customHeight="1">
      <c r="A32" s="8">
        <v>4</v>
      </c>
      <c r="B32" s="14" t="s">
        <v>46</v>
      </c>
      <c r="C32" s="8"/>
      <c r="D32" s="13">
        <v>600</v>
      </c>
    </row>
    <row r="33" spans="1:4" ht="15" customHeight="1">
      <c r="A33" s="8">
        <v>5</v>
      </c>
      <c r="B33" s="14" t="s">
        <v>47</v>
      </c>
      <c r="C33" s="16"/>
      <c r="D33" s="31">
        <v>17900</v>
      </c>
    </row>
    <row r="34" spans="1:4" s="1" customFormat="1" ht="15.75" customHeight="1">
      <c r="A34" s="43" t="s">
        <v>3</v>
      </c>
      <c r="B34" s="43"/>
      <c r="C34" s="18"/>
      <c r="D34" s="15">
        <f>D29+D30+D31+D32+D33</f>
        <v>29952.3</v>
      </c>
    </row>
    <row r="35" spans="1:4" s="1" customFormat="1" ht="8.25" customHeight="1">
      <c r="A35" s="27"/>
      <c r="B35" s="27"/>
      <c r="C35" s="28"/>
      <c r="D35" s="29"/>
    </row>
    <row r="36" spans="1:4" ht="15" customHeight="1">
      <c r="A36" s="48" t="s">
        <v>56</v>
      </c>
      <c r="B36" s="48"/>
      <c r="C36" s="48"/>
      <c r="D36" s="48"/>
    </row>
    <row r="37" spans="1:4" ht="15.75" customHeight="1">
      <c r="A37" s="8">
        <v>1</v>
      </c>
      <c r="B37" s="12" t="s">
        <v>15</v>
      </c>
      <c r="C37" s="19"/>
      <c r="D37" s="13">
        <v>500</v>
      </c>
    </row>
    <row r="38" spans="1:4" ht="13.5" customHeight="1">
      <c r="A38" s="8">
        <v>2</v>
      </c>
      <c r="B38" s="12" t="s">
        <v>69</v>
      </c>
      <c r="C38" s="20"/>
      <c r="D38" s="13">
        <v>45</v>
      </c>
    </row>
    <row r="39" spans="1:4" ht="14.25" customHeight="1">
      <c r="A39" s="8">
        <v>3</v>
      </c>
      <c r="B39" s="12" t="s">
        <v>16</v>
      </c>
      <c r="C39" s="17"/>
      <c r="D39" s="13">
        <v>175</v>
      </c>
    </row>
    <row r="40" spans="1:4" ht="14.25" customHeight="1">
      <c r="A40" s="8">
        <v>4</v>
      </c>
      <c r="B40" s="12" t="s">
        <v>29</v>
      </c>
      <c r="C40" s="19"/>
      <c r="D40" s="13">
        <v>410</v>
      </c>
    </row>
    <row r="41" spans="1:4" ht="14.25" customHeight="1">
      <c r="A41" s="8">
        <v>5</v>
      </c>
      <c r="B41" s="12" t="s">
        <v>70</v>
      </c>
      <c r="C41" s="17"/>
      <c r="D41" s="13">
        <v>15</v>
      </c>
    </row>
    <row r="42" spans="1:4" ht="15" customHeight="1">
      <c r="A42" s="8">
        <v>6</v>
      </c>
      <c r="B42" s="12" t="s">
        <v>30</v>
      </c>
      <c r="C42" s="17"/>
      <c r="D42" s="13">
        <v>90</v>
      </c>
    </row>
    <row r="43" spans="1:4" ht="15.75" customHeight="1">
      <c r="A43" s="8">
        <v>7</v>
      </c>
      <c r="B43" s="12" t="s">
        <v>31</v>
      </c>
      <c r="C43" s="17"/>
      <c r="D43" s="13">
        <v>95</v>
      </c>
    </row>
    <row r="44" spans="1:4" ht="15.75" customHeight="1">
      <c r="A44" s="8">
        <v>8</v>
      </c>
      <c r="B44" s="12" t="s">
        <v>51</v>
      </c>
      <c r="C44" s="17"/>
      <c r="D44" s="13">
        <v>105.7</v>
      </c>
    </row>
    <row r="45" spans="1:4" ht="15.75" customHeight="1">
      <c r="A45" s="8">
        <v>9</v>
      </c>
      <c r="B45" s="12" t="s">
        <v>65</v>
      </c>
      <c r="C45" s="17"/>
      <c r="D45" s="13">
        <v>250</v>
      </c>
    </row>
    <row r="46" spans="1:4" ht="15.75" customHeight="1">
      <c r="A46" s="8">
        <v>10</v>
      </c>
      <c r="B46" s="12" t="s">
        <v>66</v>
      </c>
      <c r="C46" s="17"/>
      <c r="D46" s="13">
        <v>100</v>
      </c>
    </row>
    <row r="47" spans="1:4" ht="15.75" customHeight="1">
      <c r="A47" s="8">
        <v>11</v>
      </c>
      <c r="B47" s="12" t="s">
        <v>74</v>
      </c>
      <c r="C47" s="17"/>
      <c r="D47" s="13">
        <v>70</v>
      </c>
    </row>
    <row r="48" spans="1:4" ht="14.25" customHeight="1">
      <c r="A48" s="8">
        <v>12</v>
      </c>
      <c r="B48" s="12" t="s">
        <v>11</v>
      </c>
      <c r="C48" s="17"/>
      <c r="D48" s="13">
        <v>20</v>
      </c>
    </row>
    <row r="49" spans="1:4" ht="13.5" customHeight="1">
      <c r="A49" s="43" t="s">
        <v>3</v>
      </c>
      <c r="B49" s="43"/>
      <c r="C49" s="19"/>
      <c r="D49" s="15">
        <f>SUM(D37:D48)</f>
        <v>1875.7</v>
      </c>
    </row>
    <row r="50" spans="1:4" ht="141" customHeight="1">
      <c r="A50" s="27"/>
      <c r="B50" s="27"/>
      <c r="C50" s="30"/>
      <c r="D50" s="29"/>
    </row>
    <row r="51" spans="1:4" ht="17.25" customHeight="1">
      <c r="A51" s="48" t="s">
        <v>55</v>
      </c>
      <c r="B51" s="48"/>
      <c r="C51" s="48"/>
      <c r="D51" s="48"/>
    </row>
    <row r="52" spans="1:4" ht="12.75">
      <c r="A52" s="8">
        <v>1</v>
      </c>
      <c r="B52" s="12" t="s">
        <v>22</v>
      </c>
      <c r="C52" s="17"/>
      <c r="D52" s="13">
        <v>145</v>
      </c>
    </row>
    <row r="53" spans="1:4" ht="12.75">
      <c r="A53" s="8">
        <v>2</v>
      </c>
      <c r="B53" s="12" t="s">
        <v>71</v>
      </c>
      <c r="C53" s="17"/>
      <c r="D53" s="13">
        <v>46</v>
      </c>
    </row>
    <row r="54" spans="1:4" ht="12.75">
      <c r="A54" s="8">
        <v>3</v>
      </c>
      <c r="B54" s="12" t="s">
        <v>17</v>
      </c>
      <c r="C54" s="17"/>
      <c r="D54" s="13">
        <v>150</v>
      </c>
    </row>
    <row r="55" spans="1:4" ht="14.25" customHeight="1">
      <c r="A55" s="8">
        <v>4</v>
      </c>
      <c r="B55" s="12" t="s">
        <v>18</v>
      </c>
      <c r="C55" s="17"/>
      <c r="D55" s="13">
        <v>320</v>
      </c>
    </row>
    <row r="56" spans="1:4" ht="12.75" customHeight="1">
      <c r="A56" s="8">
        <v>5</v>
      </c>
      <c r="B56" s="21" t="s">
        <v>23</v>
      </c>
      <c r="C56" s="19"/>
      <c r="D56" s="13">
        <v>80</v>
      </c>
    </row>
    <row r="57" spans="1:4" ht="12.75">
      <c r="A57" s="8">
        <v>7</v>
      </c>
      <c r="B57" s="32" t="s">
        <v>39</v>
      </c>
      <c r="C57" s="19"/>
      <c r="D57" s="13">
        <v>20</v>
      </c>
    </row>
    <row r="58" spans="1:4" ht="12.75">
      <c r="A58" s="8">
        <v>8</v>
      </c>
      <c r="B58" s="12" t="s">
        <v>26</v>
      </c>
      <c r="C58" s="19"/>
      <c r="D58" s="13">
        <v>380</v>
      </c>
    </row>
    <row r="59" spans="1:4" ht="12.75">
      <c r="A59" s="8">
        <v>9</v>
      </c>
      <c r="B59" s="12" t="s">
        <v>52</v>
      </c>
      <c r="C59" s="19"/>
      <c r="D59" s="13">
        <v>50</v>
      </c>
    </row>
    <row r="60" spans="1:4" ht="12.75">
      <c r="A60" s="8">
        <v>10</v>
      </c>
      <c r="B60" s="12" t="s">
        <v>11</v>
      </c>
      <c r="C60" s="19"/>
      <c r="D60" s="13">
        <v>40</v>
      </c>
    </row>
    <row r="61" spans="1:4" ht="15.75" customHeight="1">
      <c r="A61" s="43" t="s">
        <v>3</v>
      </c>
      <c r="B61" s="43"/>
      <c r="C61" s="17"/>
      <c r="D61" s="15">
        <f>D52+D53+D54+D55+D56+D57+D58+D60+D59</f>
        <v>1231</v>
      </c>
    </row>
    <row r="62" spans="1:4" s="1" customFormat="1" ht="19.5" customHeight="1">
      <c r="A62" s="48" t="s">
        <v>54</v>
      </c>
      <c r="B62" s="48"/>
      <c r="C62" s="48"/>
      <c r="D62" s="48"/>
    </row>
    <row r="63" spans="1:4" ht="12.75">
      <c r="A63" s="17">
        <v>1</v>
      </c>
      <c r="B63" s="12" t="s">
        <v>32</v>
      </c>
      <c r="C63" s="17"/>
      <c r="D63" s="13">
        <v>150</v>
      </c>
    </row>
    <row r="64" spans="1:4" ht="12.75">
      <c r="A64" s="8">
        <v>2</v>
      </c>
      <c r="B64" s="12" t="s">
        <v>72</v>
      </c>
      <c r="C64" s="17"/>
      <c r="D64" s="13">
        <v>700</v>
      </c>
    </row>
    <row r="65" spans="1:4" ht="15" customHeight="1">
      <c r="A65" s="8">
        <v>3</v>
      </c>
      <c r="B65" s="12" t="s">
        <v>67</v>
      </c>
      <c r="C65" s="17"/>
      <c r="D65" s="13">
        <v>75</v>
      </c>
    </row>
    <row r="66" spans="1:4" ht="15" customHeight="1">
      <c r="A66" s="8">
        <v>4</v>
      </c>
      <c r="B66" s="12" t="s">
        <v>68</v>
      </c>
      <c r="C66" s="17"/>
      <c r="D66" s="13">
        <v>100</v>
      </c>
    </row>
    <row r="67" spans="1:4" ht="15" customHeight="1">
      <c r="A67" s="8">
        <v>5</v>
      </c>
      <c r="B67" s="12" t="s">
        <v>43</v>
      </c>
      <c r="C67" s="17"/>
      <c r="D67" s="13">
        <v>70</v>
      </c>
    </row>
    <row r="68" spans="1:4" ht="12.75">
      <c r="A68" s="43" t="s">
        <v>3</v>
      </c>
      <c r="B68" s="43"/>
      <c r="C68" s="17"/>
      <c r="D68" s="15">
        <f>D63+D64+D65+D66+D67</f>
        <v>1095</v>
      </c>
    </row>
    <row r="69" spans="1:4" ht="15.75" customHeight="1">
      <c r="A69" s="27"/>
      <c r="B69" s="27"/>
      <c r="C69" s="36"/>
      <c r="D69" s="29"/>
    </row>
    <row r="70" spans="1:4" ht="15" customHeight="1">
      <c r="A70" s="49" t="s">
        <v>64</v>
      </c>
      <c r="B70" s="49"/>
      <c r="C70" s="49"/>
      <c r="D70" s="49"/>
    </row>
    <row r="71" spans="1:4" ht="17.25" customHeight="1">
      <c r="A71" s="8">
        <v>1</v>
      </c>
      <c r="B71" s="12" t="s">
        <v>12</v>
      </c>
      <c r="C71" s="19"/>
      <c r="D71" s="13">
        <v>260</v>
      </c>
    </row>
    <row r="72" spans="1:4" ht="27" customHeight="1">
      <c r="A72" s="8">
        <v>2</v>
      </c>
      <c r="B72" s="12" t="s">
        <v>73</v>
      </c>
      <c r="C72" s="17"/>
      <c r="D72" s="13">
        <v>110</v>
      </c>
    </row>
    <row r="73" spans="1:4" ht="15" customHeight="1">
      <c r="A73" s="8">
        <v>3</v>
      </c>
      <c r="B73" s="12" t="s">
        <v>20</v>
      </c>
      <c r="C73" s="17"/>
      <c r="D73" s="13">
        <v>200</v>
      </c>
    </row>
    <row r="74" spans="1:4" ht="14.25" customHeight="1">
      <c r="A74" s="8">
        <v>4</v>
      </c>
      <c r="B74" s="12" t="s">
        <v>21</v>
      </c>
      <c r="C74" s="17"/>
      <c r="D74" s="13">
        <v>80</v>
      </c>
    </row>
    <row r="75" spans="1:4" ht="24.75" customHeight="1">
      <c r="A75" s="8">
        <v>5</v>
      </c>
      <c r="B75" s="12" t="s">
        <v>27</v>
      </c>
      <c r="C75" s="17"/>
      <c r="D75" s="13">
        <v>100</v>
      </c>
    </row>
    <row r="76" spans="1:4" ht="15" customHeight="1">
      <c r="A76" s="8">
        <v>6</v>
      </c>
      <c r="B76" s="22" t="s">
        <v>13</v>
      </c>
      <c r="C76" s="19"/>
      <c r="D76" s="13">
        <v>30</v>
      </c>
    </row>
    <row r="77" spans="1:4" ht="12.75">
      <c r="A77" s="23">
        <v>7</v>
      </c>
      <c r="B77" s="22" t="s">
        <v>28</v>
      </c>
      <c r="C77" s="19"/>
      <c r="D77" s="13">
        <v>300</v>
      </c>
    </row>
    <row r="78" spans="1:4" ht="16.5" customHeight="1">
      <c r="A78" s="8">
        <v>8</v>
      </c>
      <c r="B78" s="14" t="s">
        <v>14</v>
      </c>
      <c r="C78" s="17"/>
      <c r="D78" s="13">
        <v>100</v>
      </c>
    </row>
    <row r="79" spans="1:4" ht="16.5" customHeight="1">
      <c r="A79" s="8">
        <v>9</v>
      </c>
      <c r="B79" s="14" t="s">
        <v>11</v>
      </c>
      <c r="C79" s="17"/>
      <c r="D79" s="13">
        <v>50</v>
      </c>
    </row>
    <row r="80" spans="1:4" ht="17.25" customHeight="1">
      <c r="A80" s="43" t="s">
        <v>3</v>
      </c>
      <c r="B80" s="43"/>
      <c r="C80" s="19"/>
      <c r="D80" s="15">
        <f>SUM(D71:D79)</f>
        <v>1230</v>
      </c>
    </row>
    <row r="81" spans="1:4" ht="17.25" customHeight="1">
      <c r="A81" s="41"/>
      <c r="B81" s="41"/>
      <c r="C81" s="19"/>
      <c r="D81" s="15"/>
    </row>
    <row r="82" spans="1:4" s="3" customFormat="1" ht="23.25" customHeight="1">
      <c r="A82" s="47" t="s">
        <v>63</v>
      </c>
      <c r="B82" s="47"/>
      <c r="C82" s="47"/>
      <c r="D82" s="47"/>
    </row>
    <row r="83" spans="1:4" ht="15.75" customHeight="1">
      <c r="A83" s="8">
        <v>1</v>
      </c>
      <c r="B83" s="12" t="s">
        <v>9</v>
      </c>
      <c r="C83" s="19"/>
      <c r="D83" s="13">
        <v>1000</v>
      </c>
    </row>
    <row r="84" spans="1:4" ht="13.5" customHeight="1">
      <c r="A84" s="8">
        <v>2</v>
      </c>
      <c r="B84" s="12" t="s">
        <v>10</v>
      </c>
      <c r="C84" s="8"/>
      <c r="D84" s="13">
        <v>239</v>
      </c>
    </row>
    <row r="85" spans="1:4" ht="24.75" customHeight="1">
      <c r="A85" s="8">
        <v>3</v>
      </c>
      <c r="B85" s="12" t="s">
        <v>53</v>
      </c>
      <c r="C85" s="8"/>
      <c r="D85" s="13">
        <v>100</v>
      </c>
    </row>
    <row r="86" spans="1:4" ht="12.75">
      <c r="A86" s="8">
        <v>4</v>
      </c>
      <c r="B86" s="12" t="s">
        <v>11</v>
      </c>
      <c r="C86" s="8"/>
      <c r="D86" s="13">
        <v>20</v>
      </c>
    </row>
    <row r="87" spans="1:4" s="1" customFormat="1" ht="15.75" customHeight="1">
      <c r="A87" s="43" t="s">
        <v>3</v>
      </c>
      <c r="B87" s="43"/>
      <c r="C87" s="19"/>
      <c r="D87" s="15">
        <f>D83+D84+D86+D85</f>
        <v>1359</v>
      </c>
    </row>
    <row r="88" spans="1:4" ht="17.25" customHeight="1">
      <c r="A88" s="27"/>
      <c r="B88" s="27"/>
      <c r="C88" s="30"/>
      <c r="D88" s="29"/>
    </row>
    <row r="89" spans="1:4" ht="12.75">
      <c r="A89" s="27"/>
      <c r="B89" s="27"/>
      <c r="C89" s="36"/>
      <c r="D89" s="29"/>
    </row>
    <row r="90" spans="1:4" ht="12.75">
      <c r="A90" s="46" t="s">
        <v>24</v>
      </c>
      <c r="B90" s="46"/>
      <c r="C90" s="24"/>
      <c r="D90" s="25">
        <f>D14+D22+D26+D49+D61+D87+D80+D68+D34</f>
        <v>38286</v>
      </c>
    </row>
    <row r="91" ht="255.75" customHeight="1">
      <c r="D91" s="7" t="s">
        <v>42</v>
      </c>
    </row>
    <row r="92" spans="1:2" ht="15.75">
      <c r="A92" s="39" t="s">
        <v>41</v>
      </c>
      <c r="B92" s="39"/>
    </row>
    <row r="93" ht="15">
      <c r="B93" s="4"/>
    </row>
    <row r="94" spans="1:2" ht="15.75">
      <c r="A94" s="39" t="s">
        <v>40</v>
      </c>
      <c r="B94" s="39"/>
    </row>
  </sheetData>
  <sheetProtection/>
  <mergeCells count="27">
    <mergeCell ref="A82:D82"/>
    <mergeCell ref="A70:D70"/>
    <mergeCell ref="A68:B68"/>
    <mergeCell ref="B1:D1"/>
    <mergeCell ref="B2:D2"/>
    <mergeCell ref="B3:D3"/>
    <mergeCell ref="B4:D4"/>
    <mergeCell ref="A22:B22"/>
    <mergeCell ref="A10:D10"/>
    <mergeCell ref="A16:D16"/>
    <mergeCell ref="A90:B90"/>
    <mergeCell ref="A61:B61"/>
    <mergeCell ref="A80:B80"/>
    <mergeCell ref="A24:D24"/>
    <mergeCell ref="A28:D28"/>
    <mergeCell ref="A36:D36"/>
    <mergeCell ref="A51:D51"/>
    <mergeCell ref="A87:B87"/>
    <mergeCell ref="A62:D62"/>
    <mergeCell ref="A34:B34"/>
    <mergeCell ref="A5:D5"/>
    <mergeCell ref="A26:B26"/>
    <mergeCell ref="A49:B49"/>
    <mergeCell ref="A14:B14"/>
    <mergeCell ref="A7:A8"/>
    <mergeCell ref="B7:B8"/>
    <mergeCell ref="D7:D8"/>
  </mergeCells>
  <printOptions/>
  <pageMargins left="0.1968503937007874" right="0.1968503937007874" top="0" bottom="0.1968503937007874" header="0" footer="0"/>
  <pageSetup fitToHeight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one</cp:lastModifiedBy>
  <cp:lastPrinted>2011-03-16T07:58:09Z</cp:lastPrinted>
  <dcterms:created xsi:type="dcterms:W3CDTF">2006-10-06T08:36:20Z</dcterms:created>
  <dcterms:modified xsi:type="dcterms:W3CDTF">2014-01-21T13:36:26Z</dcterms:modified>
  <cp:category/>
  <cp:version/>
  <cp:contentType/>
  <cp:contentStatus/>
</cp:coreProperties>
</file>