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<sst xmlns="http://schemas.openxmlformats.org/spreadsheetml/2006/main" count="163" uniqueCount="94">
  <si>
    <t>Наименование</t>
  </si>
  <si>
    <t>Код ГБРС</t>
  </si>
  <si>
    <t>Раздел</t>
  </si>
  <si>
    <t>Целевая статья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</si>
  <si>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</si>
  <si>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</si>
  <si>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</si>
  <si>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</si>
  <si>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</si>
  <si>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</si>
  <si>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</si>
  <si>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</si>
  <si>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0020302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</si>
  <si>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</si>
  <si>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</si>
  <si>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</si>
  <si>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0020500</t>
  </si>
  <si>
    <t>0020601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</si>
  <si>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</si>
  <si>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</si>
  <si>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</si>
  <si>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</si>
  <si>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</si>
  <si>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</si>
  <si>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</si>
  <si>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</si>
  <si>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</si>
  <si>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</si>
  <si>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</si>
  <si>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</si>
  <si>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</si>
  <si>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</si>
  <si>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</si>
  <si>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</si>
  <si>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Содержание ребенка в семье опекуна и приемной семье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</si>
  <si>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</si>
  <si>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</si>
  <si>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</si>
  <si>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</si>
  <si>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</si>
  <si>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</si>
  <si>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Исполнитель:</t>
  </si>
  <si>
    <t>тыс.руб.</t>
  </si>
  <si>
    <t>1003</t>
  </si>
  <si>
    <t>Социальное обеспечение населения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</si>
  <si>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</si>
  <si>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</si>
  <si>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</si>
  <si>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</si>
  <si>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</si>
  <si>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Связь и информатика</t>
  </si>
  <si>
    <t>0410</t>
  </si>
  <si>
    <t>Благоустройство придомовых территорий и дворовых территорий</t>
  </si>
  <si>
    <t>6000100</t>
  </si>
  <si>
    <t>Благоустройство территории муниципального образования, связанное с обеспечением санитарного благополучия населения</t>
  </si>
  <si>
    <t>6000200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</si>
  <si>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</si>
  <si>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</si>
  <si>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</si>
  <si>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</si>
  <si>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Организация и осуществление деятельности по опеке и попечительству</t>
  </si>
  <si>
    <t>Вознаграждение, причитающееся приемному родителю</t>
  </si>
  <si>
    <t>0705</t>
  </si>
  <si>
    <t>Профессиональная подготовка, переподготовка и повышение квалификации</t>
  </si>
  <si>
    <t>Глава местной администрации:</t>
  </si>
  <si>
    <t>921</t>
  </si>
  <si>
    <t>Общеэкономические вопросы</t>
  </si>
  <si>
    <t>0401</t>
  </si>
  <si>
    <t>ИЗБИРАТЕЛЬНАЯ КОМИССИЯ МО № 54</t>
  </si>
  <si>
    <t>% Исполнения</t>
  </si>
  <si>
    <t>%</t>
  </si>
  <si>
    <t>0028010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</si>
  <si>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Санкт-Петербурга</t>
  </si>
  <si>
    <t>Формирование архивных фондов органов местного самоуправления, муниципальных предприятий и учреждений</t>
  </si>
  <si>
    <t>0900100</t>
  </si>
  <si>
    <t>0920000</t>
  </si>
  <si>
    <t>Осуществление поддержки деятельности ОО "Совет муниципальных образований Санкт-Петербурга"</t>
  </si>
  <si>
    <t>0028031</t>
  </si>
  <si>
    <t>5118032</t>
  </si>
  <si>
    <t>5118033</t>
  </si>
  <si>
    <t>Муниципальное учреждение</t>
  </si>
  <si>
    <t>Численный состав служащих ОМСУ</t>
  </si>
  <si>
    <t>Расходы на содержание ОМСУ составили</t>
  </si>
  <si>
    <t>А.В. Девяткин</t>
  </si>
  <si>
    <t>В.А. Коваленкова</t>
  </si>
  <si>
    <t>913</t>
  </si>
  <si>
    <t>Исполнение бюджета МО № 54 на 2015 год за I полугодие 2015 года по расходам</t>
  </si>
  <si>
    <t>Утверждено на I полугодие 2015 года</t>
  </si>
  <si>
    <t>Исполнено за I полугодие 2015 года</t>
  </si>
  <si>
    <t>Проведение оплачиваемых общественных работ</t>
  </si>
  <si>
    <t>5100100</t>
  </si>
  <si>
    <t>Временное трудоустройство несовершеннолетних в возрасте от 14 до 18 лет в свободное от учебы время</t>
  </si>
  <si>
    <t>5100200</t>
  </si>
  <si>
    <t xml:space="preserve">Приложение № 2 к Распоряжению главы местной администрации от 21.07.2015 № 11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</si>
</sst>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center" wrapText="1"/>
    </xf>
    <xf numFmtId="180" fontId="2" fillId="0" borderId="0" xfId="0" applyNumberFormat="1" applyFont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8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174" fontId="5" fillId="0" borderId="0" xfId="0" applyNumberFormat="1" applyFont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205" zoomScalePageLayoutView="0" workbookViewId="0" topLeftCell="A31">
      <selection activeCell="E48" sqref="E48"/>
    </sheetView>
  </sheetViews>
  <sheetFormatPr defaultColWidth="9.140625" defaultRowHeight="12.75"/>
  <cols>
    <col min="1" max="1" width="44.421875" style="2" customWidth="1"/>
    <col min="2" max="2" width="6.28125" style="3" customWidth="1"/>
    <col min="3" max="3" width="7.57421875" style="3" customWidth="1"/>
    <col min="4" max="4" width="8.7109375" style="3" customWidth="1"/>
    <col min="5" max="5" width="14.7109375" style="4" customWidth="1"/>
    <col min="6" max="6" width="14.57421875" style="4" customWidth="1"/>
    <col min="7" max="7" width="12.8515625" style="9" customWidth="1"/>
    <col min="8" max="16384" width="9.140625" style="1" customWidth="1"/>
  </cols>
  <sheetData>
    <row r="1" spans="1:7" ht="12.75" customHeight="1">
      <c r="A1" s="40" t="s">
        <v>93</v>
      </c>
      <c r="B1" s="40"/>
      <c r="C1" s="40"/>
      <c r="D1" s="40"/>
      <c r="E1" s="40"/>
      <c r="F1" s="40"/>
      <c r="G1" s="40"/>
    </row>
    <row r="3" spans="1:7" ht="15">
      <c r="A3" s="38" t="s">
        <v>86</v>
      </c>
      <c r="B3" s="38"/>
      <c r="C3" s="38"/>
      <c r="D3" s="38"/>
      <c r="E3" s="38"/>
      <c r="F3" s="38"/>
      <c r="G3" s="38"/>
    </row>
    <row r="4" spans="1:7" ht="15">
      <c r="A4" s="38"/>
      <c r="B4" s="38"/>
      <c r="C4" s="38"/>
      <c r="D4" s="38"/>
      <c r="E4" s="38"/>
      <c r="F4" s="7"/>
      <c r="G4" s="8"/>
    </row>
    <row r="5" spans="6:7" ht="12.75">
      <c r="F5" s="4" t="s">
        <v>42</v>
      </c>
      <c r="G5" s="9" t="s">
        <v>70</v>
      </c>
    </row>
    <row r="6" spans="1:7" ht="51" customHeight="1">
      <c r="A6" s="10" t="s">
        <v>0</v>
      </c>
      <c r="B6" s="11" t="s">
        <v>1</v>
      </c>
      <c r="C6" s="11" t="s">
        <v>2</v>
      </c>
      <c r="D6" s="11" t="s">
        <v>3</v>
      </c>
      <c r="E6" s="12" t="s">
        <v>87</v>
      </c>
      <c r="F6" s="12" t="s">
        <v>88</v>
      </c>
      <c r="G6" s="13" t="s">
        <v>69</v>
      </c>
    </row>
    <row r="7" spans="1:9" ht="46.5">
      <c r="A7" s="14" t="s">
        <v>4</v>
      </c>
      <c r="B7" s="15"/>
      <c r="C7" s="15" t="s">
        <v>6</v>
      </c>
      <c r="D7" s="15" t="s">
        <v>6</v>
      </c>
      <c r="E7" s="16">
        <f>E8+E9+E13+E17+E18+E21+E22+E25+E26+E27+E32+E33+E34+E35+E36+E40+E41+E42+E43+E44</f>
        <v>33828.399999999994</v>
      </c>
      <c r="F7" s="16">
        <f>F8+F9+F13+F17+F18+F21+F22+F25+F26+F27+F32+F33+F34+F35+F36+F40+F41+F42+F43+F44</f>
        <v>40563.8</v>
      </c>
      <c r="G7" s="17">
        <f>F7/E7</f>
        <v>1.1991048941126394</v>
      </c>
      <c r="I7" s="5"/>
    </row>
    <row r="8" spans="1:7" ht="45" customHeight="1">
      <c r="A8" s="18" t="s">
        <v>7</v>
      </c>
      <c r="B8" s="19" t="s">
        <v>85</v>
      </c>
      <c r="C8" s="19" t="s">
        <v>8</v>
      </c>
      <c r="D8" s="19" t="s">
        <v>6</v>
      </c>
      <c r="E8" s="20">
        <v>421.1</v>
      </c>
      <c r="F8" s="20">
        <v>645.6</v>
      </c>
      <c r="G8" s="21">
        <f aca="true" t="shared" si="0" ref="G8:G41">F8/E8</f>
        <v>1.5331275231536452</v>
      </c>
    </row>
    <row r="9" spans="1:7" ht="78">
      <c r="A9" s="18" t="s">
        <v>9</v>
      </c>
      <c r="B9" s="19" t="s">
        <v>85</v>
      </c>
      <c r="C9" s="19" t="s">
        <v>10</v>
      </c>
      <c r="D9" s="19" t="s">
        <v>6</v>
      </c>
      <c r="E9" s="20">
        <f>E10+E11+E12</f>
        <v>2372.1</v>
      </c>
      <c r="F9" s="20">
        <f>F10+F11+F12</f>
        <v>2446.3</v>
      </c>
      <c r="G9" s="21">
        <f t="shared" si="0"/>
        <v>1.03128030015598</v>
      </c>
    </row>
    <row r="10" spans="1:7" ht="30.75">
      <c r="A10" s="18" t="s">
        <v>45</v>
      </c>
      <c r="B10" s="19" t="s">
        <v>85</v>
      </c>
      <c r="C10" s="19" t="s">
        <v>10</v>
      </c>
      <c r="D10" s="19" t="s">
        <v>11</v>
      </c>
      <c r="E10" s="20">
        <v>397.6</v>
      </c>
      <c r="F10" s="20">
        <v>501.4</v>
      </c>
      <c r="G10" s="21">
        <f t="shared" si="0"/>
        <v>1.2610663983903418</v>
      </c>
    </row>
    <row r="11" spans="1:7" ht="30.75" customHeight="1">
      <c r="A11" s="18" t="s">
        <v>46</v>
      </c>
      <c r="B11" s="19" t="s">
        <v>85</v>
      </c>
      <c r="C11" s="19" t="s">
        <v>10</v>
      </c>
      <c r="D11" s="19" t="s">
        <v>12</v>
      </c>
      <c r="E11" s="20">
        <v>58.8</v>
      </c>
      <c r="F11" s="20">
        <v>117.6</v>
      </c>
      <c r="G11" s="21">
        <f t="shared" si="0"/>
        <v>2</v>
      </c>
    </row>
    <row r="12" spans="1:7" ht="30.75">
      <c r="A12" s="18" t="s">
        <v>49</v>
      </c>
      <c r="B12" s="19" t="s">
        <v>85</v>
      </c>
      <c r="C12" s="19" t="s">
        <v>10</v>
      </c>
      <c r="D12" s="19" t="s">
        <v>13</v>
      </c>
      <c r="E12" s="20">
        <v>1915.7</v>
      </c>
      <c r="F12" s="20">
        <v>1827.3</v>
      </c>
      <c r="G12" s="21">
        <f t="shared" si="0"/>
        <v>0.9538549877329435</v>
      </c>
    </row>
    <row r="13" spans="1:7" ht="60" customHeight="1">
      <c r="A13" s="18" t="s">
        <v>14</v>
      </c>
      <c r="B13" s="19" t="s">
        <v>5</v>
      </c>
      <c r="C13" s="19" t="s">
        <v>15</v>
      </c>
      <c r="D13" s="19" t="s">
        <v>6</v>
      </c>
      <c r="E13" s="20">
        <f>E14+E15+E16</f>
        <v>5304</v>
      </c>
      <c r="F13" s="20">
        <f>F14+F15+F16</f>
        <v>6599.65</v>
      </c>
      <c r="G13" s="21">
        <f t="shared" si="0"/>
        <v>1.2442779034690798</v>
      </c>
    </row>
    <row r="14" spans="1:7" ht="15" customHeight="1">
      <c r="A14" s="18" t="s">
        <v>47</v>
      </c>
      <c r="B14" s="19" t="s">
        <v>5</v>
      </c>
      <c r="C14" s="19" t="s">
        <v>15</v>
      </c>
      <c r="D14" s="19" t="s">
        <v>16</v>
      </c>
      <c r="E14" s="20">
        <v>485.1</v>
      </c>
      <c r="F14" s="20">
        <v>609.75</v>
      </c>
      <c r="G14" s="21">
        <f t="shared" si="0"/>
        <v>1.2569573283858997</v>
      </c>
    </row>
    <row r="15" spans="1:7" ht="46.5">
      <c r="A15" s="18" t="s">
        <v>48</v>
      </c>
      <c r="B15" s="19" t="s">
        <v>5</v>
      </c>
      <c r="C15" s="19" t="s">
        <v>15</v>
      </c>
      <c r="D15" s="19" t="s">
        <v>17</v>
      </c>
      <c r="E15" s="20">
        <v>4818.9</v>
      </c>
      <c r="F15" s="20">
        <v>5989.9</v>
      </c>
      <c r="G15" s="21">
        <f t="shared" si="0"/>
        <v>1.2430015148685385</v>
      </c>
    </row>
    <row r="16" spans="1:7" ht="78">
      <c r="A16" s="22" t="s">
        <v>72</v>
      </c>
      <c r="B16" s="23" t="s">
        <v>5</v>
      </c>
      <c r="C16" s="23" t="s">
        <v>15</v>
      </c>
      <c r="D16" s="23" t="s">
        <v>71</v>
      </c>
      <c r="E16" s="24">
        <v>0</v>
      </c>
      <c r="F16" s="24">
        <v>0</v>
      </c>
      <c r="G16" s="21">
        <v>0</v>
      </c>
    </row>
    <row r="17" spans="1:7" ht="15">
      <c r="A17" s="18" t="s">
        <v>18</v>
      </c>
      <c r="B17" s="19" t="s">
        <v>5</v>
      </c>
      <c r="C17" s="19" t="s">
        <v>19</v>
      </c>
      <c r="D17" s="19" t="s">
        <v>6</v>
      </c>
      <c r="E17" s="20">
        <v>83</v>
      </c>
      <c r="F17" s="20">
        <v>0</v>
      </c>
      <c r="G17" s="21">
        <v>0</v>
      </c>
    </row>
    <row r="18" spans="1:7" ht="15">
      <c r="A18" s="18" t="s">
        <v>20</v>
      </c>
      <c r="B18" s="19" t="s">
        <v>5</v>
      </c>
      <c r="C18" s="19" t="s">
        <v>21</v>
      </c>
      <c r="D18" s="19" t="s">
        <v>6</v>
      </c>
      <c r="E18" s="20">
        <f>E19+E20</f>
        <v>45</v>
      </c>
      <c r="F18" s="20">
        <f>F19+F20</f>
        <v>36</v>
      </c>
      <c r="G18" s="21">
        <f>F18/E18</f>
        <v>0.8</v>
      </c>
    </row>
    <row r="19" spans="1:7" ht="46.5">
      <c r="A19" s="18" t="s">
        <v>73</v>
      </c>
      <c r="B19" s="19" t="s">
        <v>5</v>
      </c>
      <c r="C19" s="19" t="s">
        <v>21</v>
      </c>
      <c r="D19" s="19" t="s">
        <v>74</v>
      </c>
      <c r="E19" s="20">
        <v>15</v>
      </c>
      <c r="F19" s="20">
        <v>0</v>
      </c>
      <c r="G19" s="21">
        <f>F19/E19</f>
        <v>0</v>
      </c>
    </row>
    <row r="20" spans="1:7" ht="46.5">
      <c r="A20" s="18" t="s">
        <v>76</v>
      </c>
      <c r="B20" s="19" t="s">
        <v>5</v>
      </c>
      <c r="C20" s="19" t="s">
        <v>21</v>
      </c>
      <c r="D20" s="19" t="s">
        <v>75</v>
      </c>
      <c r="E20" s="20">
        <v>30</v>
      </c>
      <c r="F20" s="20">
        <v>36</v>
      </c>
      <c r="G20" s="21">
        <f>F20/E20</f>
        <v>1.2</v>
      </c>
    </row>
    <row r="21" spans="1:7" ht="62.25">
      <c r="A21" s="18" t="s">
        <v>22</v>
      </c>
      <c r="B21" s="19" t="s">
        <v>5</v>
      </c>
      <c r="C21" s="19" t="s">
        <v>23</v>
      </c>
      <c r="D21" s="19" t="s">
        <v>6</v>
      </c>
      <c r="E21" s="20">
        <v>365.3</v>
      </c>
      <c r="F21" s="20">
        <v>241.1</v>
      </c>
      <c r="G21" s="21">
        <f t="shared" si="0"/>
        <v>0.6600054749520942</v>
      </c>
    </row>
    <row r="22" spans="1:7" s="6" customFormat="1" ht="15">
      <c r="A22" s="18" t="s">
        <v>66</v>
      </c>
      <c r="B22" s="19" t="s">
        <v>5</v>
      </c>
      <c r="C22" s="19" t="s">
        <v>67</v>
      </c>
      <c r="D22" s="19"/>
      <c r="E22" s="20">
        <f>E23+E24</f>
        <v>250</v>
      </c>
      <c r="F22" s="20">
        <v>0</v>
      </c>
      <c r="G22" s="21">
        <f t="shared" si="0"/>
        <v>0</v>
      </c>
    </row>
    <row r="23" spans="1:7" s="6" customFormat="1" ht="30.75">
      <c r="A23" s="18" t="s">
        <v>89</v>
      </c>
      <c r="B23" s="19" t="s">
        <v>5</v>
      </c>
      <c r="C23" s="19" t="s">
        <v>67</v>
      </c>
      <c r="D23" s="19" t="s">
        <v>90</v>
      </c>
      <c r="E23" s="20">
        <v>62.5</v>
      </c>
      <c r="F23" s="20">
        <v>0</v>
      </c>
      <c r="G23" s="21">
        <f t="shared" si="0"/>
        <v>0</v>
      </c>
    </row>
    <row r="24" spans="1:7" s="6" customFormat="1" ht="46.5">
      <c r="A24" s="18" t="s">
        <v>91</v>
      </c>
      <c r="B24" s="19" t="s">
        <v>5</v>
      </c>
      <c r="C24" s="19" t="s">
        <v>67</v>
      </c>
      <c r="D24" s="19" t="s">
        <v>92</v>
      </c>
      <c r="E24" s="20">
        <v>187.5</v>
      </c>
      <c r="F24" s="20">
        <v>0</v>
      </c>
      <c r="G24" s="21">
        <f t="shared" si="0"/>
        <v>0</v>
      </c>
    </row>
    <row r="25" spans="1:7" ht="15">
      <c r="A25" s="18" t="s">
        <v>50</v>
      </c>
      <c r="B25" s="19" t="s">
        <v>5</v>
      </c>
      <c r="C25" s="19" t="s">
        <v>51</v>
      </c>
      <c r="D25" s="19" t="s">
        <v>6</v>
      </c>
      <c r="E25" s="20">
        <v>427.5</v>
      </c>
      <c r="F25" s="20">
        <v>256.2</v>
      </c>
      <c r="G25" s="21">
        <f t="shared" si="0"/>
        <v>0.5992982456140351</v>
      </c>
    </row>
    <row r="26" spans="1:7" ht="30.75">
      <c r="A26" s="18" t="s">
        <v>24</v>
      </c>
      <c r="B26" s="19" t="s">
        <v>5</v>
      </c>
      <c r="C26" s="19" t="s">
        <v>25</v>
      </c>
      <c r="D26" s="19" t="s">
        <v>6</v>
      </c>
      <c r="E26" s="20">
        <v>10</v>
      </c>
      <c r="F26" s="20">
        <v>0</v>
      </c>
      <c r="G26" s="21">
        <f t="shared" si="0"/>
        <v>0</v>
      </c>
    </row>
    <row r="27" spans="1:7" ht="15">
      <c r="A27" s="18" t="s">
        <v>26</v>
      </c>
      <c r="B27" s="19" t="s">
        <v>5</v>
      </c>
      <c r="C27" s="19" t="s">
        <v>27</v>
      </c>
      <c r="D27" s="19" t="s">
        <v>6</v>
      </c>
      <c r="E27" s="20">
        <f>E28+E29+E30+E31</f>
        <v>6675.9</v>
      </c>
      <c r="F27" s="20">
        <f>F28+F29+F30+F31</f>
        <v>12593.800000000001</v>
      </c>
      <c r="G27" s="21">
        <f t="shared" si="0"/>
        <v>1.8864572566994715</v>
      </c>
    </row>
    <row r="28" spans="1:7" s="6" customFormat="1" ht="30.75">
      <c r="A28" s="18" t="s">
        <v>52</v>
      </c>
      <c r="B28" s="19" t="s">
        <v>5</v>
      </c>
      <c r="C28" s="19" t="s">
        <v>27</v>
      </c>
      <c r="D28" s="19" t="s">
        <v>53</v>
      </c>
      <c r="E28" s="20">
        <v>450</v>
      </c>
      <c r="F28" s="20">
        <v>2196.5</v>
      </c>
      <c r="G28" s="21">
        <f t="shared" si="0"/>
        <v>4.881111111111111</v>
      </c>
    </row>
    <row r="29" spans="1:7" s="6" customFormat="1" ht="62.25">
      <c r="A29" s="18" t="s">
        <v>54</v>
      </c>
      <c r="B29" s="19" t="s">
        <v>5</v>
      </c>
      <c r="C29" s="19" t="s">
        <v>27</v>
      </c>
      <c r="D29" s="19" t="s">
        <v>55</v>
      </c>
      <c r="E29" s="20">
        <v>3850.9</v>
      </c>
      <c r="F29" s="20">
        <v>932.1</v>
      </c>
      <c r="G29" s="21">
        <f t="shared" si="0"/>
        <v>0.2420473136149991</v>
      </c>
    </row>
    <row r="30" spans="1:7" s="6" customFormat="1" ht="30.75">
      <c r="A30" s="18" t="s">
        <v>56</v>
      </c>
      <c r="B30" s="19" t="s">
        <v>5</v>
      </c>
      <c r="C30" s="19" t="s">
        <v>27</v>
      </c>
      <c r="D30" s="19" t="s">
        <v>57</v>
      </c>
      <c r="E30" s="20">
        <v>1420</v>
      </c>
      <c r="F30" s="20">
        <v>0</v>
      </c>
      <c r="G30" s="21">
        <f t="shared" si="0"/>
        <v>0</v>
      </c>
    </row>
    <row r="31" spans="1:7" ht="33" customHeight="1">
      <c r="A31" s="22" t="s">
        <v>58</v>
      </c>
      <c r="B31" s="19" t="s">
        <v>5</v>
      </c>
      <c r="C31" s="19" t="s">
        <v>27</v>
      </c>
      <c r="D31" s="19" t="s">
        <v>59</v>
      </c>
      <c r="E31" s="20">
        <v>955</v>
      </c>
      <c r="F31" s="20">
        <v>9465.2</v>
      </c>
      <c r="G31" s="21">
        <f t="shared" si="0"/>
        <v>9.911204188481676</v>
      </c>
    </row>
    <row r="32" spans="1:7" ht="33.75" customHeight="1">
      <c r="A32" s="18" t="s">
        <v>63</v>
      </c>
      <c r="B32" s="19" t="s">
        <v>5</v>
      </c>
      <c r="C32" s="19" t="s">
        <v>62</v>
      </c>
      <c r="D32" s="19" t="s">
        <v>6</v>
      </c>
      <c r="E32" s="20">
        <v>67.5</v>
      </c>
      <c r="F32" s="20">
        <v>6</v>
      </c>
      <c r="G32" s="21">
        <f t="shared" si="0"/>
        <v>0.08888888888888889</v>
      </c>
    </row>
    <row r="33" spans="1:7" ht="30.75">
      <c r="A33" s="18" t="s">
        <v>28</v>
      </c>
      <c r="B33" s="19" t="s">
        <v>5</v>
      </c>
      <c r="C33" s="19" t="s">
        <v>29</v>
      </c>
      <c r="D33" s="19" t="s">
        <v>6</v>
      </c>
      <c r="E33" s="20">
        <v>818.6</v>
      </c>
      <c r="F33" s="20">
        <v>850</v>
      </c>
      <c r="G33" s="21">
        <f t="shared" si="0"/>
        <v>1.0383581724896165</v>
      </c>
    </row>
    <row r="34" spans="1:7" s="6" customFormat="1" ht="15">
      <c r="A34" s="18" t="s">
        <v>30</v>
      </c>
      <c r="B34" s="19" t="s">
        <v>5</v>
      </c>
      <c r="C34" s="19" t="s">
        <v>31</v>
      </c>
      <c r="D34" s="19" t="s">
        <v>6</v>
      </c>
      <c r="E34" s="20">
        <v>2836.8</v>
      </c>
      <c r="F34" s="20">
        <v>4665</v>
      </c>
      <c r="G34" s="21">
        <f t="shared" si="0"/>
        <v>1.6444585448392555</v>
      </c>
    </row>
    <row r="35" spans="1:7" ht="15">
      <c r="A35" s="22" t="s">
        <v>44</v>
      </c>
      <c r="B35" s="23" t="s">
        <v>5</v>
      </c>
      <c r="C35" s="23" t="s">
        <v>43</v>
      </c>
      <c r="D35" s="23"/>
      <c r="E35" s="24">
        <v>255.8</v>
      </c>
      <c r="F35" s="24">
        <v>163.2</v>
      </c>
      <c r="G35" s="21">
        <f t="shared" si="0"/>
        <v>0.6379984362783424</v>
      </c>
    </row>
    <row r="36" spans="1:9" ht="15">
      <c r="A36" s="22" t="s">
        <v>32</v>
      </c>
      <c r="B36" s="23" t="s">
        <v>5</v>
      </c>
      <c r="C36" s="23" t="s">
        <v>33</v>
      </c>
      <c r="D36" s="23" t="s">
        <v>6</v>
      </c>
      <c r="E36" s="24">
        <f>E37+E38+E39</f>
        <v>7059.6</v>
      </c>
      <c r="F36" s="24">
        <f>F37+F38+F39</f>
        <v>7132.4</v>
      </c>
      <c r="G36" s="21">
        <f>F36/E36</f>
        <v>1.010312198991444</v>
      </c>
      <c r="I36" s="5"/>
    </row>
    <row r="37" spans="1:7" ht="30.75">
      <c r="A37" s="22" t="s">
        <v>60</v>
      </c>
      <c r="B37" s="23" t="s">
        <v>5</v>
      </c>
      <c r="C37" s="23" t="s">
        <v>33</v>
      </c>
      <c r="D37" s="23" t="s">
        <v>77</v>
      </c>
      <c r="E37" s="24">
        <v>1175.8</v>
      </c>
      <c r="F37" s="24">
        <v>1083.5</v>
      </c>
      <c r="G37" s="21">
        <f t="shared" si="0"/>
        <v>0.9215002551454329</v>
      </c>
    </row>
    <row r="38" spans="1:7" ht="30.75">
      <c r="A38" s="22" t="s">
        <v>34</v>
      </c>
      <c r="B38" s="23" t="s">
        <v>5</v>
      </c>
      <c r="C38" s="23" t="s">
        <v>33</v>
      </c>
      <c r="D38" s="23" t="s">
        <v>78</v>
      </c>
      <c r="E38" s="24">
        <v>4437</v>
      </c>
      <c r="F38" s="24">
        <v>4773.2</v>
      </c>
      <c r="G38" s="21">
        <f t="shared" si="0"/>
        <v>1.0757719179625873</v>
      </c>
    </row>
    <row r="39" spans="1:7" ht="30.75">
      <c r="A39" s="22" t="s">
        <v>61</v>
      </c>
      <c r="B39" s="23" t="s">
        <v>5</v>
      </c>
      <c r="C39" s="23" t="s">
        <v>33</v>
      </c>
      <c r="D39" s="23" t="s">
        <v>79</v>
      </c>
      <c r="E39" s="24">
        <v>1446.8</v>
      </c>
      <c r="F39" s="24">
        <v>1275.7</v>
      </c>
      <c r="G39" s="21">
        <f t="shared" si="0"/>
        <v>0.881739010229472</v>
      </c>
    </row>
    <row r="40" spans="1:7" s="6" customFormat="1" ht="15.75" customHeight="1">
      <c r="A40" s="25" t="s">
        <v>35</v>
      </c>
      <c r="B40" s="19" t="s">
        <v>5</v>
      </c>
      <c r="C40" s="19" t="s">
        <v>36</v>
      </c>
      <c r="D40" s="19" t="s">
        <v>6</v>
      </c>
      <c r="E40" s="20">
        <v>250</v>
      </c>
      <c r="F40" s="20">
        <v>508.75</v>
      </c>
      <c r="G40" s="21">
        <f t="shared" si="0"/>
        <v>2.035</v>
      </c>
    </row>
    <row r="41" spans="1:7" ht="15">
      <c r="A41" s="18" t="s">
        <v>37</v>
      </c>
      <c r="B41" s="19" t="s">
        <v>5</v>
      </c>
      <c r="C41" s="19" t="s">
        <v>38</v>
      </c>
      <c r="D41" s="19" t="s">
        <v>6</v>
      </c>
      <c r="E41" s="20">
        <v>897</v>
      </c>
      <c r="F41" s="20">
        <v>490.4</v>
      </c>
      <c r="G41" s="21">
        <f t="shared" si="0"/>
        <v>0.546711259754738</v>
      </c>
    </row>
    <row r="42" spans="1:7" ht="15">
      <c r="A42" s="18" t="s">
        <v>39</v>
      </c>
      <c r="B42" s="19" t="s">
        <v>5</v>
      </c>
      <c r="C42" s="19" t="s">
        <v>40</v>
      </c>
      <c r="D42" s="19" t="s">
        <v>6</v>
      </c>
      <c r="E42" s="20">
        <v>471</v>
      </c>
      <c r="F42" s="20">
        <v>435.5</v>
      </c>
      <c r="G42" s="21">
        <f>F42/E42</f>
        <v>0.9246284501061571</v>
      </c>
    </row>
    <row r="43" spans="1:7" s="6" customFormat="1" ht="15.75" customHeight="1">
      <c r="A43" s="18" t="s">
        <v>68</v>
      </c>
      <c r="B43" s="19" t="s">
        <v>65</v>
      </c>
      <c r="C43" s="19"/>
      <c r="D43" s="19"/>
      <c r="E43" s="20">
        <v>496.3</v>
      </c>
      <c r="F43" s="20">
        <v>619.1</v>
      </c>
      <c r="G43" s="21">
        <f>F43/E43</f>
        <v>1.2474309893209752</v>
      </c>
    </row>
    <row r="44" spans="1:7" s="6" customFormat="1" ht="15">
      <c r="A44" s="22" t="s">
        <v>80</v>
      </c>
      <c r="B44" s="23" t="s">
        <v>5</v>
      </c>
      <c r="C44" s="23" t="s">
        <v>27</v>
      </c>
      <c r="D44" s="23"/>
      <c r="E44" s="24">
        <v>4721.9</v>
      </c>
      <c r="F44" s="24">
        <v>2874.8</v>
      </c>
      <c r="G44" s="21">
        <f>F44/E44</f>
        <v>0.6088227196679303</v>
      </c>
    </row>
    <row r="45" spans="1:7" s="6" customFormat="1" ht="15">
      <c r="A45" s="33"/>
      <c r="B45" s="34"/>
      <c r="C45" s="34"/>
      <c r="D45" s="34"/>
      <c r="E45" s="35"/>
      <c r="F45" s="35"/>
      <c r="G45" s="36"/>
    </row>
    <row r="46" spans="1:7" s="6" customFormat="1" ht="15">
      <c r="A46" s="33"/>
      <c r="B46" s="34"/>
      <c r="C46" s="34"/>
      <c r="D46" s="34"/>
      <c r="E46" s="35"/>
      <c r="F46" s="35"/>
      <c r="G46" s="36"/>
    </row>
    <row r="47" spans="1:7" s="6" customFormat="1" ht="15">
      <c r="A47" s="33" t="s">
        <v>81</v>
      </c>
      <c r="B47" s="34"/>
      <c r="C47" s="34"/>
      <c r="D47" s="34"/>
      <c r="E47" s="35">
        <v>23</v>
      </c>
      <c r="F47" s="35"/>
      <c r="G47" s="36"/>
    </row>
    <row r="48" spans="1:7" s="6" customFormat="1" ht="15">
      <c r="A48" s="33" t="s">
        <v>82</v>
      </c>
      <c r="B48" s="34"/>
      <c r="C48" s="34"/>
      <c r="D48" s="34"/>
      <c r="E48" s="35">
        <f>F8+F10+1662.8+F14+4717.5+F43</f>
        <v>8756.15</v>
      </c>
      <c r="F48" s="35"/>
      <c r="G48" s="36"/>
    </row>
    <row r="49" spans="1:7" s="6" customFormat="1" ht="15">
      <c r="A49" s="33"/>
      <c r="B49" s="34"/>
      <c r="C49" s="34"/>
      <c r="D49" s="34"/>
      <c r="E49" s="35"/>
      <c r="F49" s="35"/>
      <c r="G49" s="36"/>
    </row>
    <row r="50" spans="1:7" s="6" customFormat="1" ht="15">
      <c r="A50" s="33"/>
      <c r="B50" s="34"/>
      <c r="C50" s="34"/>
      <c r="D50" s="34"/>
      <c r="E50" s="35"/>
      <c r="F50" s="35"/>
      <c r="G50" s="36"/>
    </row>
    <row r="51" spans="1:7" ht="15">
      <c r="A51" s="26"/>
      <c r="B51" s="27"/>
      <c r="C51" s="27"/>
      <c r="D51" s="27"/>
      <c r="E51" s="28"/>
      <c r="F51" s="28"/>
      <c r="G51" s="29"/>
    </row>
    <row r="52" spans="1:7" ht="12.75" customHeight="1">
      <c r="A52" s="30" t="s">
        <v>64</v>
      </c>
      <c r="B52" s="27"/>
      <c r="C52" s="27"/>
      <c r="D52" s="27"/>
      <c r="E52" s="39" t="s">
        <v>83</v>
      </c>
      <c r="F52" s="39"/>
      <c r="G52" s="39"/>
    </row>
    <row r="53" spans="1:7" ht="12.75" customHeight="1">
      <c r="A53" s="30"/>
      <c r="B53" s="27"/>
      <c r="C53" s="27"/>
      <c r="D53" s="27"/>
      <c r="E53" s="37"/>
      <c r="F53" s="37"/>
      <c r="G53" s="37"/>
    </row>
    <row r="54" spans="1:7" ht="15">
      <c r="A54" s="30"/>
      <c r="B54" s="27"/>
      <c r="C54" s="27"/>
      <c r="D54" s="27"/>
      <c r="E54" s="31"/>
      <c r="F54" s="31"/>
      <c r="G54" s="32"/>
    </row>
    <row r="55" spans="1:7" ht="12.75" customHeight="1">
      <c r="A55" s="30" t="s">
        <v>41</v>
      </c>
      <c r="B55" s="27"/>
      <c r="C55" s="27"/>
      <c r="D55" s="27"/>
      <c r="E55" s="39" t="s">
        <v>84</v>
      </c>
      <c r="F55" s="39"/>
      <c r="G55" s="39"/>
    </row>
  </sheetData>
  <sheetProtection/>
  <mergeCells count="5">
    <mergeCell ref="A4:E4"/>
    <mergeCell ref="A3:G3"/>
    <mergeCell ref="E52:G52"/>
    <mergeCell ref="E55:G55"/>
    <mergeCell ref="A1:G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мамо</cp:lastModifiedBy>
  <cp:lastPrinted>2015-07-21T14:51:31Z</cp:lastPrinted>
  <dcterms:created xsi:type="dcterms:W3CDTF">2014-02-03T07:17:55Z</dcterms:created>
  <dcterms:modified xsi:type="dcterms:W3CDTF">2015-07-21T14:51:42Z</dcterms:modified>
  <cp:category/>
  <cp:version/>
  <cp:contentType/>
  <cp:contentStatus/>
</cp:coreProperties>
</file>