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<sst xmlns="http://schemas.openxmlformats.org/spreadsheetml/2006/main" count="85" uniqueCount="70">
  <si>
    <t>Наименование</t>
  </si>
  <si>
    <t>КБК</t>
  </si>
  <si>
    <t>План</t>
  </si>
  <si>
    <t>Уточнено</t>
  </si>
  <si>
    <t>Уточненный план</t>
  </si>
  <si>
    <t>Исполнитель:</t>
  </si>
  <si>
    <t>Заместитель главы местной администрации:</t>
  </si>
  <si>
    <t>__________________А.А.Кошелев</t>
  </si>
  <si>
    <t>_______________К.Е.Спиридонов</t>
  </si>
  <si>
    <t>Приложение №2</t>
  </si>
  <si>
    <t>ДРУГИЕ ОБЩЕГОСУДАРСТВЕННЫЕ ВОПРОСЫ</t>
  </si>
  <si>
    <t>Выполнение функций органами местного самоуправления</t>
  </si>
  <si>
    <t>Прочие услуги</t>
  </si>
  <si>
    <t>Увеличение стоимости основных средств</t>
  </si>
  <si>
    <t>954 0113 092 0100</t>
  </si>
  <si>
    <t>954 0113 092 0100 500</t>
  </si>
  <si>
    <t>954 0113 092 0100 500 226</t>
  </si>
  <si>
    <t>954 0113 092 0100 500 310</t>
  </si>
  <si>
    <t>БЛАГОУСТРОЙСТВО</t>
  </si>
  <si>
    <t>ОБРАЗОВАНИЕ</t>
  </si>
  <si>
    <t>954 0700</t>
  </si>
  <si>
    <t>Проведение мероприятий по военно-патриотическому воспитанию молодежи на территории муниципального образования</t>
  </si>
  <si>
    <t>954 0707  431 0100</t>
  </si>
  <si>
    <t>954 0707 431 0100 500</t>
  </si>
  <si>
    <t>954 0707 431 0100 500 226</t>
  </si>
  <si>
    <t>КУЛЬТУРА</t>
  </si>
  <si>
    <t>Увеличение стоимости материальных запасов</t>
  </si>
  <si>
    <t>954 0801</t>
  </si>
  <si>
    <t>954 0801 450 0100 500</t>
  </si>
  <si>
    <t>954 0801 450 0100 500 226</t>
  </si>
  <si>
    <t>954 0801 450 0100 500 340</t>
  </si>
  <si>
    <t>ДРУГИЕ ВОПРОСЫ В ОБЛАСТИ СОЦИАЛЬНОЙ ПОЛИТИКИ</t>
  </si>
  <si>
    <t>954 1006</t>
  </si>
  <si>
    <t>954 1006 795 0500 500</t>
  </si>
  <si>
    <t>954 1006 795 0500 500 226</t>
  </si>
  <si>
    <t>ИТОГО РАСХОДОВ</t>
  </si>
  <si>
    <t>СРЕДСТВА МАССОВОЙ ИНФОРМАЦИИ</t>
  </si>
  <si>
    <t>Периодическая печать и издания</t>
  </si>
  <si>
    <t>954 1200</t>
  </si>
  <si>
    <t xml:space="preserve">954 1202 457 0100 </t>
  </si>
  <si>
    <t>954 1202 457 0100 500</t>
  </si>
  <si>
    <t>954 1202 457 0100 500 226</t>
  </si>
  <si>
    <t>Корректировка расходов бюджета МО № 54 на 2011 год ( по состоянию на 23.03.2011 года)</t>
  </si>
  <si>
    <t xml:space="preserve">Озеленение  придомовых территорий и территорий   дворов </t>
  </si>
  <si>
    <t>Создание зон отдыха, обустройство и содержание детских площадок</t>
  </si>
  <si>
    <t>954 0503 795 0401 500 226</t>
  </si>
  <si>
    <t>954 0503 795 0401 500</t>
  </si>
  <si>
    <t>954 0503 795 0401</t>
  </si>
  <si>
    <t>954 0503 795 0301 500 226</t>
  </si>
  <si>
    <t>954 0503 795 0301 500</t>
  </si>
  <si>
    <t xml:space="preserve">954 0503 795 0301 </t>
  </si>
  <si>
    <t>954 0503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</si>
  <si>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</si>
  <si>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</si>
  <si>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Содержание и обеспечение деятельности местной администрации  по решению вопросов местного значения </t>
  </si>
  <si>
    <t>Оплата труда и начисления на оплату труда</t>
  </si>
  <si>
    <t>Заработная плата</t>
  </si>
  <si>
    <t>Начисления на оплату труда</t>
  </si>
  <si>
    <t>954 0100</t>
  </si>
  <si>
    <t>954 0104</t>
  </si>
  <si>
    <t>954 0104 002 0601</t>
  </si>
  <si>
    <t>954 0104 002 0601 500</t>
  </si>
  <si>
    <t>954 0104 002 0601 500 210</t>
  </si>
  <si>
    <t>954 0104 002 0601 500 211</t>
  </si>
  <si>
    <t>954 0104 002 0601 500 213</t>
  </si>
  <si>
    <t>тыс.руб</t>
  </si>
  <si>
    <t>НАЦИОНАЛЬНАЯ БЕЗОПАСНОСТЬ И ПРАВООХРАНИТЕЛЬНАЯ ДЕЯТЕЛЬНОСТЬ</t>
  </si>
  <si>
    <t>954 0309</t>
  </si>
  <si>
    <t>954 0309 795 0100 500</t>
  </si>
  <si>
    <t>954 0309 795 0100 500 226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</si>
</sst>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wrapText="1"/>
    </xf>
    <xf numFmtId="49" fontId="44" fillId="0" borderId="0" xfId="0" applyNumberFormat="1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wrapText="1"/>
    </xf>
    <xf numFmtId="49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4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6.8515625" style="5" customWidth="1"/>
    <col min="2" max="2" width="27.28125" style="6" customWidth="1"/>
    <col min="3" max="3" width="14.57421875" style="1" customWidth="1"/>
    <col min="4" max="4" width="15.28125" style="1" customWidth="1"/>
    <col min="5" max="5" width="19.57421875" style="1" customWidth="1"/>
    <col min="6" max="16384" width="9.140625" style="1" customWidth="1"/>
  </cols>
  <sheetData>
    <row r="1" ht="15">
      <c r="E1" s="2" t="s">
        <v>9</v>
      </c>
    </row>
    <row r="3" spans="1:5" ht="18.75">
      <c r="A3" s="23" t="s">
        <v>42</v>
      </c>
      <c r="B3" s="23"/>
      <c r="C3" s="23"/>
      <c r="D3" s="23"/>
      <c r="E3" s="23"/>
    </row>
    <row r="4" ht="15">
      <c r="E4" s="2" t="s">
        <v>65</v>
      </c>
    </row>
    <row r="5" spans="1:5" s="3" customFormat="1" ht="15.75">
      <c r="A5" s="8" t="s">
        <v>0</v>
      </c>
      <c r="B5" s="9" t="s">
        <v>1</v>
      </c>
      <c r="C5" s="10" t="s">
        <v>2</v>
      </c>
      <c r="D5" s="10" t="s">
        <v>3</v>
      </c>
      <c r="E5" s="10" t="s">
        <v>4</v>
      </c>
    </row>
    <row r="6" spans="1:5" s="3" customFormat="1" ht="15.75">
      <c r="A6" s="11" t="s">
        <v>35</v>
      </c>
      <c r="B6" s="12"/>
      <c r="C6" s="13">
        <v>56458.8</v>
      </c>
      <c r="D6" s="13">
        <f>D14+D28+D32+D36+D39+D21+D7+D18</f>
        <v>4071.2</v>
      </c>
      <c r="E6" s="13">
        <f aca="true" t="shared" si="0" ref="E6:E42">C6+D6</f>
        <v>60530</v>
      </c>
    </row>
    <row r="7" spans="1:5" s="3" customFormat="1" ht="15.75">
      <c r="A7" s="11" t="s">
        <v>52</v>
      </c>
      <c r="B7" s="12" t="s">
        <v>58</v>
      </c>
      <c r="C7" s="13">
        <v>14421.8</v>
      </c>
      <c r="D7" s="13">
        <f>D8</f>
        <v>95.19999999999999</v>
      </c>
      <c r="E7" s="13">
        <f t="shared" si="0"/>
        <v>14517</v>
      </c>
    </row>
    <row r="8" spans="1:5" s="3" customFormat="1" ht="51.75">
      <c r="A8" s="11" t="s">
        <v>53</v>
      </c>
      <c r="B8" s="12" t="s">
        <v>59</v>
      </c>
      <c r="C8" s="13">
        <v>8286.7</v>
      </c>
      <c r="D8" s="13">
        <f>D9</f>
        <v>95.19999999999999</v>
      </c>
      <c r="E8" s="13">
        <f t="shared" si="0"/>
        <v>8381.900000000001</v>
      </c>
    </row>
    <row r="9" spans="1:5" s="3" customFormat="1" ht="39">
      <c r="A9" s="11" t="s">
        <v>54</v>
      </c>
      <c r="B9" s="12" t="s">
        <v>60</v>
      </c>
      <c r="C9" s="13">
        <f>C10</f>
        <v>7446.8</v>
      </c>
      <c r="D9" s="13">
        <f>D10</f>
        <v>95.19999999999999</v>
      </c>
      <c r="E9" s="13">
        <f t="shared" si="0"/>
        <v>7542</v>
      </c>
    </row>
    <row r="10" spans="1:5" s="3" customFormat="1" ht="26.25">
      <c r="A10" s="11" t="s">
        <v>11</v>
      </c>
      <c r="B10" s="12" t="s">
        <v>61</v>
      </c>
      <c r="C10" s="13">
        <v>7446.8</v>
      </c>
      <c r="D10" s="13">
        <f>D11</f>
        <v>95.19999999999999</v>
      </c>
      <c r="E10" s="13">
        <f t="shared" si="0"/>
        <v>7542</v>
      </c>
    </row>
    <row r="11" spans="1:5" s="22" customFormat="1" ht="15.75">
      <c r="A11" s="19" t="s">
        <v>55</v>
      </c>
      <c r="B11" s="20" t="s">
        <v>62</v>
      </c>
      <c r="C11" s="21">
        <v>5807.3</v>
      </c>
      <c r="D11" s="21">
        <f>D12+D13</f>
        <v>95.19999999999999</v>
      </c>
      <c r="E11" s="16">
        <f t="shared" si="0"/>
        <v>5902.5</v>
      </c>
    </row>
    <row r="12" spans="1:5" s="18" customFormat="1" ht="15.75">
      <c r="A12" s="17" t="s">
        <v>56</v>
      </c>
      <c r="B12" s="15" t="s">
        <v>63</v>
      </c>
      <c r="C12" s="16">
        <v>4391.1</v>
      </c>
      <c r="D12" s="16">
        <v>69.3</v>
      </c>
      <c r="E12" s="16">
        <f t="shared" si="0"/>
        <v>4460.400000000001</v>
      </c>
    </row>
    <row r="13" spans="1:5" s="18" customFormat="1" ht="15.75">
      <c r="A13" s="17" t="s">
        <v>57</v>
      </c>
      <c r="B13" s="15" t="s">
        <v>64</v>
      </c>
      <c r="C13" s="16">
        <v>1415.2</v>
      </c>
      <c r="D13" s="16">
        <v>25.9</v>
      </c>
      <c r="E13" s="16">
        <f t="shared" si="0"/>
        <v>1441.1000000000001</v>
      </c>
    </row>
    <row r="14" spans="1:5" s="7" customFormat="1" ht="14.25">
      <c r="A14" s="11" t="s">
        <v>10</v>
      </c>
      <c r="B14" s="12" t="s">
        <v>14</v>
      </c>
      <c r="C14" s="13">
        <v>632</v>
      </c>
      <c r="D14" s="13">
        <f>D15</f>
        <v>0</v>
      </c>
      <c r="E14" s="13">
        <f t="shared" si="0"/>
        <v>632</v>
      </c>
    </row>
    <row r="15" spans="1:5" s="7" customFormat="1" ht="25.5">
      <c r="A15" s="11" t="s">
        <v>11</v>
      </c>
      <c r="B15" s="12" t="s">
        <v>15</v>
      </c>
      <c r="C15" s="13">
        <v>632</v>
      </c>
      <c r="D15" s="13">
        <f>D16+D17</f>
        <v>0</v>
      </c>
      <c r="E15" s="13">
        <f t="shared" si="0"/>
        <v>632</v>
      </c>
    </row>
    <row r="16" spans="1:5" ht="15">
      <c r="A16" s="14" t="s">
        <v>12</v>
      </c>
      <c r="B16" s="15" t="s">
        <v>16</v>
      </c>
      <c r="C16" s="16">
        <v>572</v>
      </c>
      <c r="D16" s="16">
        <v>-22</v>
      </c>
      <c r="E16" s="16">
        <f t="shared" si="0"/>
        <v>550</v>
      </c>
    </row>
    <row r="17" spans="1:5" ht="15">
      <c r="A17" s="17" t="s">
        <v>13</v>
      </c>
      <c r="B17" s="15" t="s">
        <v>17</v>
      </c>
      <c r="C17" s="16">
        <v>0</v>
      </c>
      <c r="D17" s="16">
        <v>22</v>
      </c>
      <c r="E17" s="16">
        <f t="shared" si="0"/>
        <v>22</v>
      </c>
    </row>
    <row r="18" spans="1:5" s="7" customFormat="1" ht="25.5">
      <c r="A18" s="11" t="s">
        <v>66</v>
      </c>
      <c r="B18" s="12" t="s">
        <v>67</v>
      </c>
      <c r="C18" s="13">
        <f>C19</f>
        <v>490</v>
      </c>
      <c r="D18" s="13">
        <f>D19</f>
        <v>356</v>
      </c>
      <c r="E18" s="13">
        <f t="shared" si="0"/>
        <v>846</v>
      </c>
    </row>
    <row r="19" spans="1:5" s="7" customFormat="1" ht="25.5">
      <c r="A19" s="11" t="s">
        <v>11</v>
      </c>
      <c r="B19" s="12" t="s">
        <v>68</v>
      </c>
      <c r="C19" s="13">
        <v>490</v>
      </c>
      <c r="D19" s="13">
        <f>D20</f>
        <v>356</v>
      </c>
      <c r="E19" s="13">
        <f t="shared" si="0"/>
        <v>846</v>
      </c>
    </row>
    <row r="20" spans="1:5" ht="15">
      <c r="A20" s="17" t="s">
        <v>12</v>
      </c>
      <c r="B20" s="15" t="s">
        <v>69</v>
      </c>
      <c r="C20" s="16">
        <v>260</v>
      </c>
      <c r="D20" s="16">
        <v>356</v>
      </c>
      <c r="E20" s="16">
        <f t="shared" si="0"/>
        <v>616</v>
      </c>
    </row>
    <row r="21" spans="1:5" s="7" customFormat="1" ht="14.25">
      <c r="A21" s="11" t="s">
        <v>18</v>
      </c>
      <c r="B21" s="12" t="s">
        <v>51</v>
      </c>
      <c r="C21" s="13">
        <v>26952.3</v>
      </c>
      <c r="D21" s="13">
        <f>D22+D25</f>
        <v>3000</v>
      </c>
      <c r="E21" s="13">
        <f t="shared" si="0"/>
        <v>29952.3</v>
      </c>
    </row>
    <row r="22" spans="1:5" s="7" customFormat="1" ht="25.5">
      <c r="A22" s="11" t="s">
        <v>43</v>
      </c>
      <c r="B22" s="12" t="s">
        <v>50</v>
      </c>
      <c r="C22" s="13">
        <f>C23</f>
        <v>500</v>
      </c>
      <c r="D22" s="13">
        <f>D23</f>
        <v>100</v>
      </c>
      <c r="E22" s="13">
        <f t="shared" si="0"/>
        <v>600</v>
      </c>
    </row>
    <row r="23" spans="1:5" s="7" customFormat="1" ht="25.5">
      <c r="A23" s="11" t="s">
        <v>11</v>
      </c>
      <c r="B23" s="12" t="s">
        <v>49</v>
      </c>
      <c r="C23" s="13">
        <f>C24</f>
        <v>500</v>
      </c>
      <c r="D23" s="13">
        <f>D24</f>
        <v>100</v>
      </c>
      <c r="E23" s="13">
        <f t="shared" si="0"/>
        <v>600</v>
      </c>
    </row>
    <row r="24" spans="1:5" ht="15">
      <c r="A24" s="17" t="s">
        <v>12</v>
      </c>
      <c r="B24" s="15" t="s">
        <v>48</v>
      </c>
      <c r="C24" s="16">
        <v>500</v>
      </c>
      <c r="D24" s="16">
        <v>100</v>
      </c>
      <c r="E24" s="16">
        <f t="shared" si="0"/>
        <v>600</v>
      </c>
    </row>
    <row r="25" spans="1:5" s="7" customFormat="1" ht="25.5">
      <c r="A25" s="11" t="s">
        <v>44</v>
      </c>
      <c r="B25" s="12" t="s">
        <v>47</v>
      </c>
      <c r="C25" s="13">
        <f>C26</f>
        <v>15000</v>
      </c>
      <c r="D25" s="13">
        <f>D26</f>
        <v>2900</v>
      </c>
      <c r="E25" s="13">
        <f t="shared" si="0"/>
        <v>17900</v>
      </c>
    </row>
    <row r="26" spans="1:5" s="7" customFormat="1" ht="25.5">
      <c r="A26" s="11" t="s">
        <v>11</v>
      </c>
      <c r="B26" s="12" t="s">
        <v>46</v>
      </c>
      <c r="C26" s="13">
        <f>C27</f>
        <v>15000</v>
      </c>
      <c r="D26" s="13">
        <f>D27</f>
        <v>2900</v>
      </c>
      <c r="E26" s="13">
        <f t="shared" si="0"/>
        <v>17900</v>
      </c>
    </row>
    <row r="27" spans="1:5" ht="15">
      <c r="A27" s="17" t="s">
        <v>12</v>
      </c>
      <c r="B27" s="15" t="s">
        <v>45</v>
      </c>
      <c r="C27" s="16">
        <v>15000</v>
      </c>
      <c r="D27" s="16">
        <v>2900</v>
      </c>
      <c r="E27" s="16">
        <f t="shared" si="0"/>
        <v>17900</v>
      </c>
    </row>
    <row r="28" spans="1:5" s="7" customFormat="1" ht="14.25">
      <c r="A28" s="11" t="s">
        <v>19</v>
      </c>
      <c r="B28" s="12" t="s">
        <v>20</v>
      </c>
      <c r="C28" s="13">
        <v>1920.7</v>
      </c>
      <c r="D28" s="13">
        <f>D29</f>
        <v>-45</v>
      </c>
      <c r="E28" s="13">
        <f t="shared" si="0"/>
        <v>1875.7</v>
      </c>
    </row>
    <row r="29" spans="1:5" s="7" customFormat="1" ht="38.25">
      <c r="A29" s="11" t="s">
        <v>21</v>
      </c>
      <c r="B29" s="12" t="s">
        <v>22</v>
      </c>
      <c r="C29" s="13">
        <v>1920.7</v>
      </c>
      <c r="D29" s="13">
        <f>D30</f>
        <v>-45</v>
      </c>
      <c r="E29" s="13">
        <f t="shared" si="0"/>
        <v>1875.7</v>
      </c>
    </row>
    <row r="30" spans="1:5" s="7" customFormat="1" ht="25.5">
      <c r="A30" s="11" t="s">
        <v>11</v>
      </c>
      <c r="B30" s="12" t="s">
        <v>23</v>
      </c>
      <c r="C30" s="13">
        <v>1920.7</v>
      </c>
      <c r="D30" s="13">
        <f>D31</f>
        <v>-45</v>
      </c>
      <c r="E30" s="13">
        <f t="shared" si="0"/>
        <v>1875.7</v>
      </c>
    </row>
    <row r="31" spans="1:5" ht="15">
      <c r="A31" s="17" t="s">
        <v>12</v>
      </c>
      <c r="B31" s="15" t="s">
        <v>24</v>
      </c>
      <c r="C31" s="16">
        <v>1720.7</v>
      </c>
      <c r="D31" s="16">
        <v>-45</v>
      </c>
      <c r="E31" s="16">
        <f t="shared" si="0"/>
        <v>1675.7</v>
      </c>
    </row>
    <row r="32" spans="1:5" s="7" customFormat="1" ht="14.25">
      <c r="A32" s="11" t="s">
        <v>25</v>
      </c>
      <c r="B32" s="12" t="s">
        <v>27</v>
      </c>
      <c r="C32" s="13">
        <v>980</v>
      </c>
      <c r="D32" s="13">
        <f>D33</f>
        <v>251</v>
      </c>
      <c r="E32" s="13">
        <f t="shared" si="0"/>
        <v>1231</v>
      </c>
    </row>
    <row r="33" spans="1:5" s="7" customFormat="1" ht="25.5">
      <c r="A33" s="11" t="s">
        <v>11</v>
      </c>
      <c r="B33" s="12" t="s">
        <v>28</v>
      </c>
      <c r="C33" s="13">
        <v>980</v>
      </c>
      <c r="D33" s="13">
        <f>D34+D35</f>
        <v>251</v>
      </c>
      <c r="E33" s="13">
        <f t="shared" si="0"/>
        <v>1231</v>
      </c>
    </row>
    <row r="34" spans="1:5" ht="15">
      <c r="A34" s="17" t="s">
        <v>12</v>
      </c>
      <c r="B34" s="15" t="s">
        <v>29</v>
      </c>
      <c r="C34" s="16">
        <v>950</v>
      </c>
      <c r="D34" s="16">
        <v>231</v>
      </c>
      <c r="E34" s="16">
        <f t="shared" si="0"/>
        <v>1181</v>
      </c>
    </row>
    <row r="35" spans="1:5" ht="15">
      <c r="A35" s="17" t="s">
        <v>26</v>
      </c>
      <c r="B35" s="15" t="s">
        <v>30</v>
      </c>
      <c r="C35" s="16">
        <v>20</v>
      </c>
      <c r="D35" s="16">
        <v>20</v>
      </c>
      <c r="E35" s="16">
        <f t="shared" si="0"/>
        <v>40</v>
      </c>
    </row>
    <row r="36" spans="1:5" s="7" customFormat="1" ht="25.5">
      <c r="A36" s="11" t="s">
        <v>31</v>
      </c>
      <c r="B36" s="12" t="s">
        <v>32</v>
      </c>
      <c r="C36" s="13">
        <v>625</v>
      </c>
      <c r="D36" s="13">
        <f>D37</f>
        <v>470</v>
      </c>
      <c r="E36" s="13">
        <f t="shared" si="0"/>
        <v>1095</v>
      </c>
    </row>
    <row r="37" spans="1:5" s="7" customFormat="1" ht="25.5">
      <c r="A37" s="11" t="s">
        <v>11</v>
      </c>
      <c r="B37" s="12" t="s">
        <v>33</v>
      </c>
      <c r="C37" s="13">
        <v>625</v>
      </c>
      <c r="D37" s="13">
        <f>D38</f>
        <v>470</v>
      </c>
      <c r="E37" s="13">
        <f t="shared" si="0"/>
        <v>1095</v>
      </c>
    </row>
    <row r="38" spans="1:5" ht="15">
      <c r="A38" s="17" t="s">
        <v>12</v>
      </c>
      <c r="B38" s="15" t="s">
        <v>34</v>
      </c>
      <c r="C38" s="16">
        <v>475</v>
      </c>
      <c r="D38" s="16">
        <v>470</v>
      </c>
      <c r="E38" s="16">
        <f t="shared" si="0"/>
        <v>945</v>
      </c>
    </row>
    <row r="39" spans="1:5" s="7" customFormat="1" ht="14.25">
      <c r="A39" s="11" t="s">
        <v>36</v>
      </c>
      <c r="B39" s="12" t="s">
        <v>38</v>
      </c>
      <c r="C39" s="13">
        <v>1415</v>
      </c>
      <c r="D39" s="13">
        <f>D40</f>
        <v>-56</v>
      </c>
      <c r="E39" s="13">
        <f t="shared" si="0"/>
        <v>1359</v>
      </c>
    </row>
    <row r="40" spans="1:5" s="7" customFormat="1" ht="14.25">
      <c r="A40" s="11" t="s">
        <v>37</v>
      </c>
      <c r="B40" s="12" t="s">
        <v>39</v>
      </c>
      <c r="C40" s="13">
        <v>1415</v>
      </c>
      <c r="D40" s="13">
        <f>D41</f>
        <v>-56</v>
      </c>
      <c r="E40" s="13">
        <f t="shared" si="0"/>
        <v>1359</v>
      </c>
    </row>
    <row r="41" spans="1:5" s="7" customFormat="1" ht="25.5">
      <c r="A41" s="11" t="s">
        <v>11</v>
      </c>
      <c r="B41" s="12" t="s">
        <v>40</v>
      </c>
      <c r="C41" s="13">
        <v>1415</v>
      </c>
      <c r="D41" s="13">
        <f>D42</f>
        <v>-56</v>
      </c>
      <c r="E41" s="13">
        <f t="shared" si="0"/>
        <v>1359</v>
      </c>
    </row>
    <row r="42" spans="1:5" ht="15">
      <c r="A42" s="17" t="s">
        <v>12</v>
      </c>
      <c r="B42" s="15" t="s">
        <v>41</v>
      </c>
      <c r="C42" s="16">
        <v>1413.5</v>
      </c>
      <c r="D42" s="16">
        <v>-56</v>
      </c>
      <c r="E42" s="16">
        <f t="shared" si="0"/>
        <v>1357.5</v>
      </c>
    </row>
    <row r="55" spans="1:5" ht="15">
      <c r="A55" s="5" t="s">
        <v>6</v>
      </c>
      <c r="D55" s="24" t="s">
        <v>7</v>
      </c>
      <c r="E55" s="24"/>
    </row>
    <row r="56" ht="15">
      <c r="E56" s="4"/>
    </row>
    <row r="57" spans="1:5" ht="15">
      <c r="A57" s="5" t="s">
        <v>5</v>
      </c>
      <c r="D57" s="24" t="s">
        <v>8</v>
      </c>
      <c r="E57" s="24"/>
    </row>
  </sheetData>
  <sheetProtection/>
  <mergeCells count="3">
    <mergeCell ref="A3:E3"/>
    <mergeCell ref="D55:E55"/>
    <mergeCell ref="D57:E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PANDA</dc:creator>
  <cp:keywords/>
  <dc:description/>
  <cp:lastModifiedBy>PANDA</cp:lastModifiedBy>
  <cp:lastPrinted>2011-03-18T08:17:08Z</cp:lastPrinted>
  <dcterms:created xsi:type="dcterms:W3CDTF">2011-03-02T10:29:37Z</dcterms:created>
  <dcterms:modified xsi:type="dcterms:W3CDTF">2011-03-22T09:49:19Z</dcterms:modified>
  <cp:category/>
  <cp:version/>
  <cp:contentType/>
  <cp:contentStatus/>
</cp:coreProperties>
</file>