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<sst xmlns="http://schemas.openxmlformats.org/spreadsheetml/2006/main" count="95" uniqueCount="83">
  <si>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Наименование</t>
  </si>
  <si>
    <t>КБК</t>
  </si>
  <si>
    <t>План</t>
  </si>
  <si>
    <t>Уточнено</t>
  </si>
  <si>
    <t>Уточненный план</t>
  </si>
  <si>
    <t>Исполнитель:</t>
  </si>
  <si>
    <t>_______________К.Е.Спиридонов</t>
  </si>
  <si>
    <t>Прочие услуги</t>
  </si>
  <si>
    <t>ИТОГО РАСХОДОВ</t>
  </si>
  <si>
    <t>тыс.руб</t>
  </si>
  <si>
    <t>Увеличение стоимости основных средств</t>
  </si>
  <si>
    <t>Увеличение стоимости материальных запасов</t>
  </si>
  <si>
    <t>Благоустройство</t>
  </si>
  <si>
    <t>954 0503</t>
  </si>
  <si>
    <t xml:space="preserve">Установка,содержание и ремонт ограждений газонов  </t>
  </si>
  <si>
    <t>954 0503 795 0103</t>
  </si>
  <si>
    <t>Организация и осуществление деятельности по опеке и попечительству</t>
  </si>
  <si>
    <t>954 1004 002 0602 598</t>
  </si>
  <si>
    <t>954 1004 002 0602 598 226</t>
  </si>
  <si>
    <t>Поддержка деятельности граждан, общественных объединений, участвующих в охране правопорядка и другие общегосударственные расходы</t>
  </si>
  <si>
    <t>ДРУГИЕ ОБЩЕГОСУДАРСТВЕННЫЕ ВОПРОСЫ</t>
  </si>
  <si>
    <t>954 0113</t>
  </si>
  <si>
    <t>954 0113 092 0100 019 226</t>
  </si>
  <si>
    <t>НАЦИОНАЛЬНАЯ БЕЗОПАСНОСТЬ И ПРАВООХРАНИТЕЛЬНАЯ ДЕЯТЕЛЬНОСТЬ</t>
  </si>
  <si>
    <t xml:space="preserve">Защита населения и территорий от последствий чрезвычайных ситуаций природного и техногенного характера,гражданская оборона  </t>
  </si>
  <si>
    <t>954 0309</t>
  </si>
  <si>
    <t>954 0309 795 0100</t>
  </si>
  <si>
    <t>954 0309 795 0100 500 226</t>
  </si>
  <si>
    <t>ЖИЛИЩНО-КОММУНАЛЬНОЕ ХОЗЯЙСТВО</t>
  </si>
  <si>
    <t>954 0500</t>
  </si>
  <si>
    <t>Текущий ремонт придомовых территорий и территорий дворов, включая проезды и въезды, пешеходные дорожки</t>
  </si>
  <si>
    <t>954 0503 795 0101</t>
  </si>
  <si>
    <t>954 0503 795 0101 500 226</t>
  </si>
  <si>
    <t>954 0113 092 0100</t>
  </si>
  <si>
    <t>ОБРАЗОВАНИЕ</t>
  </si>
  <si>
    <t>Проведение мероприятий по военно-патриотическому воспитанию молодежи на территории муниципального образования</t>
  </si>
  <si>
    <t>954 0707 431 0100</t>
  </si>
  <si>
    <t>954 0707 431 0100 500 226</t>
  </si>
  <si>
    <t>954 0707 431 0100 500 340</t>
  </si>
  <si>
    <t>КУЛЬТУРА И КИНЕМАТОГРАФИЯ</t>
  </si>
  <si>
    <t>Культура</t>
  </si>
  <si>
    <t>Организация местных и участие в организации и проведении городских и иных зрелищных мероприятий</t>
  </si>
  <si>
    <t xml:space="preserve">954 0800 </t>
  </si>
  <si>
    <t>954 0801</t>
  </si>
  <si>
    <t>954 0801 450 0100</t>
  </si>
  <si>
    <t>954 0801 450 0100 500 226</t>
  </si>
  <si>
    <t>954 0801 450 0100 500 340</t>
  </si>
  <si>
    <t>Пособия по социальной помощи населению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</si>
  <si>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</si>
  <si>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</si>
  <si>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культуры и спорта</t>
  </si>
  <si>
    <t>954 1101 512 0100 500 226</t>
  </si>
  <si>
    <t>954 1101 512 0100</t>
  </si>
  <si>
    <t xml:space="preserve">954 1101 </t>
  </si>
  <si>
    <t>954 1100</t>
  </si>
  <si>
    <t>СРЕДСТВА МАССОВОЙ ИНФОРМАЦИИ</t>
  </si>
  <si>
    <t>Периодическая печать и издательства</t>
  </si>
  <si>
    <t>Периодическая печать и издания</t>
  </si>
  <si>
    <t>954 1202 457 0100 500 226</t>
  </si>
  <si>
    <t>954 1202 457 0100</t>
  </si>
  <si>
    <t>954 1202</t>
  </si>
  <si>
    <t>954 1200</t>
  </si>
  <si>
    <t>Содержание ребенка в семье опекуна и приемной семье</t>
  </si>
  <si>
    <t>Вознаграждение приемным родителям</t>
  </si>
  <si>
    <t>954 1004 520 1302 598 262</t>
  </si>
  <si>
    <t>954 1004 520 1302</t>
  </si>
  <si>
    <t>954 1004 520 1301 598 262</t>
  </si>
  <si>
    <t xml:space="preserve">954 1004 520 1301 </t>
  </si>
  <si>
    <t>ОХРАНА СЕМЬИ И ДЕТСТВА</t>
  </si>
  <si>
    <t>954 1004</t>
  </si>
  <si>
    <t>954 0503 795 0103 500 310</t>
  </si>
  <si>
    <t>Создание зон отдыха, обустройство и содержание детских площадок</t>
  </si>
  <si>
    <t xml:space="preserve">954 0503 795 0401 500 340 </t>
  </si>
  <si>
    <t xml:space="preserve">954 0503 795 0401 </t>
  </si>
  <si>
    <t>Корректировка расходов бюджета МО № 54 на 2011 год ( по состоянию на 22.06.2011 года)</t>
  </si>
  <si>
    <t>954 1202 457 0100 500 340</t>
  </si>
  <si>
    <t>ДРУГИЕ ВОПРОСЫ В ОБЛАСТИ СОЦИАЛЬНОЙ ПОЛИТИКИ</t>
  </si>
  <si>
    <t>954 1006</t>
  </si>
  <si>
    <t>954 1006 795 0000 500 262</t>
  </si>
  <si>
    <t>954 0700</t>
  </si>
  <si>
    <t>Глава местной администрации</t>
  </si>
  <si>
    <t>__________________И.Г.Теплых</t>
  </si>
  <si>
    <t>Приложение №2 к Решению МС МО №54 №11/28 от 22.06.2011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</si>
</sst>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164" fontId="44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164" fontId="4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6.8515625" style="4" customWidth="1"/>
    <col min="2" max="2" width="27.28125" style="5" customWidth="1"/>
    <col min="3" max="3" width="14.57421875" style="1" customWidth="1"/>
    <col min="4" max="4" width="15.28125" style="1" customWidth="1"/>
    <col min="5" max="5" width="19.57421875" style="1" customWidth="1"/>
    <col min="6" max="16384" width="9.140625" style="1" customWidth="1"/>
  </cols>
  <sheetData>
    <row r="1" ht="15">
      <c r="E1" s="2" t="s">
        <v>82</v>
      </c>
    </row>
    <row r="3" spans="1:5" ht="18.75">
      <c r="A3" s="22" t="s">
        <v>74</v>
      </c>
      <c r="B3" s="22"/>
      <c r="C3" s="22"/>
      <c r="D3" s="22"/>
      <c r="E3" s="22"/>
    </row>
    <row r="4" ht="15">
      <c r="E4" s="2" t="s">
        <v>9</v>
      </c>
    </row>
    <row r="5" spans="1:5" s="3" customFormat="1" ht="15.75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</row>
    <row r="6" spans="1:5" s="3" customFormat="1" ht="15.75">
      <c r="A6" s="6" t="s">
        <v>8</v>
      </c>
      <c r="B6" s="7"/>
      <c r="C6" s="8">
        <v>60530</v>
      </c>
      <c r="D6" s="8">
        <f>D7+D10+D13+D21+D25+D32+D36+D41+D30</f>
        <v>2100.6000000000004</v>
      </c>
      <c r="E6" s="8">
        <f aca="true" t="shared" si="0" ref="E6:E47">C6+D6</f>
        <v>62630.6</v>
      </c>
    </row>
    <row r="7" spans="1:5" s="3" customFormat="1" ht="15.75">
      <c r="A7" s="6" t="s">
        <v>20</v>
      </c>
      <c r="B7" s="7" t="s">
        <v>21</v>
      </c>
      <c r="C7" s="8">
        <f>C8</f>
        <v>632</v>
      </c>
      <c r="D7" s="8">
        <f>D8</f>
        <v>-140</v>
      </c>
      <c r="E7" s="8">
        <f>E8</f>
        <v>492</v>
      </c>
    </row>
    <row r="8" spans="1:5" s="3" customFormat="1" ht="38.25" customHeight="1">
      <c r="A8" s="6" t="s">
        <v>19</v>
      </c>
      <c r="B8" s="7" t="s">
        <v>33</v>
      </c>
      <c r="C8" s="8">
        <v>632</v>
      </c>
      <c r="D8" s="8">
        <f>D9</f>
        <v>-140</v>
      </c>
      <c r="E8" s="8">
        <f>C8+D8</f>
        <v>492</v>
      </c>
    </row>
    <row r="9" spans="1:5" s="12" customFormat="1" ht="15.75">
      <c r="A9" s="11" t="s">
        <v>7</v>
      </c>
      <c r="B9" s="9" t="s">
        <v>22</v>
      </c>
      <c r="C9" s="10">
        <v>550</v>
      </c>
      <c r="D9" s="10">
        <v>-140</v>
      </c>
      <c r="E9" s="10">
        <f>C9+D9</f>
        <v>410</v>
      </c>
    </row>
    <row r="10" spans="1:5" s="3" customFormat="1" ht="27.75" customHeight="1">
      <c r="A10" s="6" t="s">
        <v>23</v>
      </c>
      <c r="B10" s="7" t="s">
        <v>25</v>
      </c>
      <c r="C10" s="8">
        <f>C11</f>
        <v>846</v>
      </c>
      <c r="D10" s="8">
        <f>D11</f>
        <v>-120</v>
      </c>
      <c r="E10" s="8">
        <f t="shared" si="0"/>
        <v>726</v>
      </c>
    </row>
    <row r="11" spans="1:5" s="3" customFormat="1" ht="40.5" customHeight="1">
      <c r="A11" s="6" t="s">
        <v>24</v>
      </c>
      <c r="B11" s="7" t="s">
        <v>26</v>
      </c>
      <c r="C11" s="8">
        <v>846</v>
      </c>
      <c r="D11" s="8">
        <f>D12</f>
        <v>-120</v>
      </c>
      <c r="E11" s="8">
        <f t="shared" si="0"/>
        <v>726</v>
      </c>
    </row>
    <row r="12" spans="1:5" ht="15">
      <c r="A12" s="11" t="s">
        <v>7</v>
      </c>
      <c r="B12" s="9" t="s">
        <v>27</v>
      </c>
      <c r="C12" s="10">
        <v>616</v>
      </c>
      <c r="D12" s="10">
        <v>-120</v>
      </c>
      <c r="E12" s="10">
        <f t="shared" si="0"/>
        <v>496</v>
      </c>
    </row>
    <row r="13" spans="1:5" s="13" customFormat="1" ht="14.25">
      <c r="A13" s="6" t="s">
        <v>28</v>
      </c>
      <c r="B13" s="7" t="s">
        <v>29</v>
      </c>
      <c r="C13" s="8">
        <f>C14</f>
        <v>29952.3</v>
      </c>
      <c r="D13" s="8">
        <f>D14</f>
        <v>788.4</v>
      </c>
      <c r="E13" s="8">
        <f>E14</f>
        <v>30740.7</v>
      </c>
    </row>
    <row r="14" spans="1:5" s="13" customFormat="1" ht="14.25">
      <c r="A14" s="6" t="s">
        <v>12</v>
      </c>
      <c r="B14" s="7" t="s">
        <v>13</v>
      </c>
      <c r="C14" s="8">
        <v>29952.3</v>
      </c>
      <c r="D14" s="8">
        <f>D15+D17+D19</f>
        <v>788.4</v>
      </c>
      <c r="E14" s="8">
        <f t="shared" si="0"/>
        <v>30740.7</v>
      </c>
    </row>
    <row r="15" spans="1:5" s="13" customFormat="1" ht="38.25">
      <c r="A15" s="6" t="s">
        <v>30</v>
      </c>
      <c r="B15" s="7" t="s">
        <v>31</v>
      </c>
      <c r="C15" s="8">
        <f>C16</f>
        <v>3990</v>
      </c>
      <c r="D15" s="8">
        <f>D16</f>
        <v>600</v>
      </c>
      <c r="E15" s="8">
        <f t="shared" si="0"/>
        <v>4590</v>
      </c>
    </row>
    <row r="16" spans="1:5" ht="15">
      <c r="A16" s="11" t="s">
        <v>7</v>
      </c>
      <c r="B16" s="9" t="s">
        <v>32</v>
      </c>
      <c r="C16" s="10">
        <v>3990</v>
      </c>
      <c r="D16" s="10">
        <v>600</v>
      </c>
      <c r="E16" s="10">
        <f t="shared" si="0"/>
        <v>4590</v>
      </c>
    </row>
    <row r="17" spans="1:5" s="13" customFormat="1" ht="14.25">
      <c r="A17" s="6" t="s">
        <v>14</v>
      </c>
      <c r="B17" s="7" t="s">
        <v>15</v>
      </c>
      <c r="C17" s="8">
        <v>7050</v>
      </c>
      <c r="D17" s="8">
        <f>D18</f>
        <v>100</v>
      </c>
      <c r="E17" s="8">
        <f t="shared" si="0"/>
        <v>7150</v>
      </c>
    </row>
    <row r="18" spans="1:5" ht="15">
      <c r="A18" s="11" t="s">
        <v>10</v>
      </c>
      <c r="B18" s="9" t="s">
        <v>70</v>
      </c>
      <c r="C18" s="10">
        <v>0</v>
      </c>
      <c r="D18" s="10">
        <v>100</v>
      </c>
      <c r="E18" s="10">
        <f t="shared" si="0"/>
        <v>100</v>
      </c>
    </row>
    <row r="19" spans="1:5" s="13" customFormat="1" ht="28.5" customHeight="1">
      <c r="A19" s="6" t="s">
        <v>71</v>
      </c>
      <c r="B19" s="7" t="s">
        <v>73</v>
      </c>
      <c r="C19" s="8">
        <v>17900</v>
      </c>
      <c r="D19" s="8">
        <f>D20</f>
        <v>88.4</v>
      </c>
      <c r="E19" s="8">
        <f t="shared" si="0"/>
        <v>17988.4</v>
      </c>
    </row>
    <row r="20" spans="1:5" ht="15">
      <c r="A20" s="11" t="s">
        <v>11</v>
      </c>
      <c r="B20" s="9" t="s">
        <v>72</v>
      </c>
      <c r="C20" s="10">
        <v>0</v>
      </c>
      <c r="D20" s="10">
        <v>88.4</v>
      </c>
      <c r="E20" s="10">
        <f t="shared" si="0"/>
        <v>88.4</v>
      </c>
    </row>
    <row r="21" spans="1:5" s="13" customFormat="1" ht="14.25">
      <c r="A21" s="6" t="s">
        <v>34</v>
      </c>
      <c r="B21" s="7" t="s">
        <v>79</v>
      </c>
      <c r="C21" s="8">
        <f>C23</f>
        <v>1675.7</v>
      </c>
      <c r="D21" s="8">
        <f>D22</f>
        <v>150</v>
      </c>
      <c r="E21" s="8">
        <f t="shared" si="0"/>
        <v>1825.7</v>
      </c>
    </row>
    <row r="22" spans="1:5" s="13" customFormat="1" ht="38.25" customHeight="1">
      <c r="A22" s="6" t="s">
        <v>35</v>
      </c>
      <c r="B22" s="7" t="s">
        <v>36</v>
      </c>
      <c r="C22" s="8">
        <v>1875.7</v>
      </c>
      <c r="D22" s="8">
        <f>D23+D24</f>
        <v>150</v>
      </c>
      <c r="E22" s="8">
        <f t="shared" si="0"/>
        <v>2025.7</v>
      </c>
    </row>
    <row r="23" spans="1:5" ht="15">
      <c r="A23" s="11" t="s">
        <v>7</v>
      </c>
      <c r="B23" s="9" t="s">
        <v>37</v>
      </c>
      <c r="C23" s="10">
        <v>1675.7</v>
      </c>
      <c r="D23" s="10">
        <v>100</v>
      </c>
      <c r="E23" s="10">
        <f t="shared" si="0"/>
        <v>1775.7</v>
      </c>
    </row>
    <row r="24" spans="1:5" ht="15">
      <c r="A24" s="11" t="s">
        <v>11</v>
      </c>
      <c r="B24" s="9" t="s">
        <v>38</v>
      </c>
      <c r="C24" s="10">
        <v>150</v>
      </c>
      <c r="D24" s="10">
        <v>50</v>
      </c>
      <c r="E24" s="10">
        <f t="shared" si="0"/>
        <v>200</v>
      </c>
    </row>
    <row r="25" spans="1:5" s="13" customFormat="1" ht="14.25">
      <c r="A25" s="6" t="s">
        <v>39</v>
      </c>
      <c r="B25" s="7" t="s">
        <v>42</v>
      </c>
      <c r="C25" s="8">
        <f>C26</f>
        <v>1231</v>
      </c>
      <c r="D25" s="8">
        <f>D26</f>
        <v>330</v>
      </c>
      <c r="E25" s="8">
        <f t="shared" si="0"/>
        <v>1561</v>
      </c>
    </row>
    <row r="26" spans="1:5" s="13" customFormat="1" ht="14.25">
      <c r="A26" s="6" t="s">
        <v>40</v>
      </c>
      <c r="B26" s="7" t="s">
        <v>43</v>
      </c>
      <c r="C26" s="8">
        <f>C27</f>
        <v>1231</v>
      </c>
      <c r="D26" s="8">
        <f>D27</f>
        <v>330</v>
      </c>
      <c r="E26" s="8">
        <f t="shared" si="0"/>
        <v>1561</v>
      </c>
    </row>
    <row r="27" spans="1:5" s="13" customFormat="1" ht="24.75" customHeight="1">
      <c r="A27" s="6" t="s">
        <v>41</v>
      </c>
      <c r="B27" s="7" t="s">
        <v>44</v>
      </c>
      <c r="C27" s="8">
        <v>1231</v>
      </c>
      <c r="D27" s="8">
        <f>D28+D29</f>
        <v>330</v>
      </c>
      <c r="E27" s="8">
        <f t="shared" si="0"/>
        <v>1561</v>
      </c>
    </row>
    <row r="28" spans="1:5" ht="15">
      <c r="A28" s="11" t="s">
        <v>7</v>
      </c>
      <c r="B28" s="9" t="s">
        <v>45</v>
      </c>
      <c r="C28" s="10">
        <v>1181</v>
      </c>
      <c r="D28" s="10">
        <v>30</v>
      </c>
      <c r="E28" s="10">
        <f t="shared" si="0"/>
        <v>1211</v>
      </c>
    </row>
    <row r="29" spans="1:5" ht="15">
      <c r="A29" s="11" t="s">
        <v>11</v>
      </c>
      <c r="B29" s="9" t="s">
        <v>46</v>
      </c>
      <c r="C29" s="10">
        <v>40</v>
      </c>
      <c r="D29" s="10">
        <v>300</v>
      </c>
      <c r="E29" s="10">
        <f t="shared" si="0"/>
        <v>340</v>
      </c>
    </row>
    <row r="30" spans="1:5" s="13" customFormat="1" ht="25.5">
      <c r="A30" s="6" t="s">
        <v>76</v>
      </c>
      <c r="B30" s="7" t="s">
        <v>77</v>
      </c>
      <c r="C30" s="8">
        <v>1095</v>
      </c>
      <c r="D30" s="8">
        <f>D31</f>
        <v>60</v>
      </c>
      <c r="E30" s="8">
        <f t="shared" si="0"/>
        <v>1155</v>
      </c>
    </row>
    <row r="31" spans="1:5" ht="15">
      <c r="A31" s="11" t="s">
        <v>47</v>
      </c>
      <c r="B31" s="9" t="s">
        <v>78</v>
      </c>
      <c r="C31" s="10">
        <v>190</v>
      </c>
      <c r="D31" s="10">
        <v>60</v>
      </c>
      <c r="E31" s="10">
        <f t="shared" si="0"/>
        <v>250</v>
      </c>
    </row>
    <row r="32" spans="1:5" s="13" customFormat="1" ht="14.25">
      <c r="A32" s="6" t="s">
        <v>48</v>
      </c>
      <c r="B32" s="7" t="s">
        <v>54</v>
      </c>
      <c r="C32" s="8">
        <f>C33</f>
        <v>1230</v>
      </c>
      <c r="D32" s="8">
        <f>D33</f>
        <v>110</v>
      </c>
      <c r="E32" s="8">
        <f t="shared" si="0"/>
        <v>1340</v>
      </c>
    </row>
    <row r="33" spans="1:5" s="13" customFormat="1" ht="14.25">
      <c r="A33" s="6" t="s">
        <v>49</v>
      </c>
      <c r="B33" s="7" t="s">
        <v>53</v>
      </c>
      <c r="C33" s="8">
        <f>C34</f>
        <v>1230</v>
      </c>
      <c r="D33" s="8">
        <f>D34</f>
        <v>110</v>
      </c>
      <c r="E33" s="8">
        <f t="shared" si="0"/>
        <v>1340</v>
      </c>
    </row>
    <row r="34" spans="1:5" s="13" customFormat="1" ht="38.25">
      <c r="A34" s="6" t="s">
        <v>50</v>
      </c>
      <c r="B34" s="7" t="s">
        <v>52</v>
      </c>
      <c r="C34" s="8">
        <v>1230</v>
      </c>
      <c r="D34" s="8">
        <f>D35</f>
        <v>110</v>
      </c>
      <c r="E34" s="8">
        <f t="shared" si="0"/>
        <v>1340</v>
      </c>
    </row>
    <row r="35" spans="1:5" ht="15">
      <c r="A35" s="11" t="s">
        <v>7</v>
      </c>
      <c r="B35" s="9" t="s">
        <v>51</v>
      </c>
      <c r="C35" s="10">
        <v>1100</v>
      </c>
      <c r="D35" s="10">
        <v>110</v>
      </c>
      <c r="E35" s="10">
        <f t="shared" si="0"/>
        <v>1210</v>
      </c>
    </row>
    <row r="36" spans="1:5" s="13" customFormat="1" ht="14.25">
      <c r="A36" s="6" t="s">
        <v>55</v>
      </c>
      <c r="B36" s="7" t="s">
        <v>61</v>
      </c>
      <c r="C36" s="8">
        <f>C37</f>
        <v>1359</v>
      </c>
      <c r="D36" s="8">
        <f>D37</f>
        <v>10</v>
      </c>
      <c r="E36" s="8">
        <f t="shared" si="0"/>
        <v>1369</v>
      </c>
    </row>
    <row r="37" spans="1:5" s="13" customFormat="1" ht="14.25">
      <c r="A37" s="6" t="s">
        <v>56</v>
      </c>
      <c r="B37" s="7" t="s">
        <v>60</v>
      </c>
      <c r="C37" s="8">
        <f>C38</f>
        <v>1359</v>
      </c>
      <c r="D37" s="8">
        <f>D38</f>
        <v>10</v>
      </c>
      <c r="E37" s="8">
        <f t="shared" si="0"/>
        <v>1369</v>
      </c>
    </row>
    <row r="38" spans="1:5" s="13" customFormat="1" ht="14.25">
      <c r="A38" s="6" t="s">
        <v>57</v>
      </c>
      <c r="B38" s="7" t="s">
        <v>59</v>
      </c>
      <c r="C38" s="8">
        <v>1359</v>
      </c>
      <c r="D38" s="8">
        <f>D39+D40</f>
        <v>10</v>
      </c>
      <c r="E38" s="8">
        <f t="shared" si="0"/>
        <v>1369</v>
      </c>
    </row>
    <row r="39" spans="1:5" ht="15">
      <c r="A39" s="11" t="s">
        <v>7</v>
      </c>
      <c r="B39" s="9" t="s">
        <v>58</v>
      </c>
      <c r="C39" s="10">
        <v>1337.5</v>
      </c>
      <c r="D39" s="10">
        <v>-73</v>
      </c>
      <c r="E39" s="10">
        <f t="shared" si="0"/>
        <v>1264.5</v>
      </c>
    </row>
    <row r="40" spans="1:5" ht="15">
      <c r="A40" s="11" t="s">
        <v>11</v>
      </c>
      <c r="B40" s="9" t="s">
        <v>75</v>
      </c>
      <c r="C40" s="10">
        <v>21.5</v>
      </c>
      <c r="D40" s="10">
        <v>83</v>
      </c>
      <c r="E40" s="10">
        <f t="shared" si="0"/>
        <v>104.5</v>
      </c>
    </row>
    <row r="41" spans="1:5" s="13" customFormat="1" ht="14.25">
      <c r="A41" s="6" t="s">
        <v>68</v>
      </c>
      <c r="B41" s="7" t="s">
        <v>69</v>
      </c>
      <c r="C41" s="8">
        <f>C42+C44+C46</f>
        <v>8359</v>
      </c>
      <c r="D41" s="8">
        <f>D42+D44+D46</f>
        <v>912.2</v>
      </c>
      <c r="E41" s="8">
        <f t="shared" si="0"/>
        <v>9271.2</v>
      </c>
    </row>
    <row r="42" spans="1:5" s="13" customFormat="1" ht="25.5">
      <c r="A42" s="6" t="s">
        <v>16</v>
      </c>
      <c r="B42" s="7" t="s">
        <v>17</v>
      </c>
      <c r="C42" s="8">
        <v>1817.2</v>
      </c>
      <c r="D42" s="8">
        <f>D43</f>
        <v>23.6</v>
      </c>
      <c r="E42" s="8">
        <f t="shared" si="0"/>
        <v>1840.8</v>
      </c>
    </row>
    <row r="43" spans="1:5" ht="15">
      <c r="A43" s="11" t="s">
        <v>7</v>
      </c>
      <c r="B43" s="9" t="s">
        <v>18</v>
      </c>
      <c r="C43" s="10">
        <v>28.5</v>
      </c>
      <c r="D43" s="10">
        <v>23.6</v>
      </c>
      <c r="E43" s="10">
        <f t="shared" si="0"/>
        <v>52.1</v>
      </c>
    </row>
    <row r="44" spans="1:5" s="13" customFormat="1" ht="25.5">
      <c r="A44" s="16" t="s">
        <v>62</v>
      </c>
      <c r="B44" s="7" t="s">
        <v>67</v>
      </c>
      <c r="C44" s="8">
        <f>C45</f>
        <v>5931.8</v>
      </c>
      <c r="D44" s="8">
        <f>D45</f>
        <v>380.2</v>
      </c>
      <c r="E44" s="8">
        <f t="shared" si="0"/>
        <v>6312</v>
      </c>
    </row>
    <row r="45" spans="1:5" ht="15">
      <c r="A45" s="17" t="s">
        <v>47</v>
      </c>
      <c r="B45" s="9" t="s">
        <v>66</v>
      </c>
      <c r="C45" s="10">
        <v>5931.8</v>
      </c>
      <c r="D45" s="10">
        <v>380.2</v>
      </c>
      <c r="E45" s="10">
        <f t="shared" si="0"/>
        <v>6312</v>
      </c>
    </row>
    <row r="46" spans="1:5" s="13" customFormat="1" ht="14.25">
      <c r="A46" s="18" t="s">
        <v>63</v>
      </c>
      <c r="B46" s="7" t="s">
        <v>65</v>
      </c>
      <c r="C46" s="8">
        <f>C47</f>
        <v>610</v>
      </c>
      <c r="D46" s="8">
        <f>D47</f>
        <v>508.4</v>
      </c>
      <c r="E46" s="8">
        <f t="shared" si="0"/>
        <v>1118.4</v>
      </c>
    </row>
    <row r="47" spans="1:5" ht="15">
      <c r="A47" s="17" t="s">
        <v>63</v>
      </c>
      <c r="B47" s="9" t="s">
        <v>64</v>
      </c>
      <c r="C47" s="10">
        <v>610</v>
      </c>
      <c r="D47" s="10">
        <v>508.4</v>
      </c>
      <c r="E47" s="10">
        <f t="shared" si="0"/>
        <v>1118.4</v>
      </c>
    </row>
    <row r="48" spans="1:5" ht="15">
      <c r="A48" s="15"/>
      <c r="E48" s="14"/>
    </row>
    <row r="49" spans="1:5" ht="15">
      <c r="A49" s="19" t="s">
        <v>80</v>
      </c>
      <c r="B49" s="20"/>
      <c r="C49" s="21"/>
      <c r="D49" s="24" t="s">
        <v>81</v>
      </c>
      <c r="E49" s="24"/>
    </row>
    <row r="50" spans="1:5" ht="15">
      <c r="A50" s="15"/>
      <c r="E50" s="14"/>
    </row>
    <row r="51" spans="1:5" ht="15">
      <c r="A51" s="4" t="s">
        <v>5</v>
      </c>
      <c r="D51" s="23" t="s">
        <v>6</v>
      </c>
      <c r="E51" s="23"/>
    </row>
  </sheetData>
  <sheetProtection/>
  <mergeCells count="3">
    <mergeCell ref="A3:E3"/>
    <mergeCell ref="D51:E51"/>
    <mergeCell ref="D49:E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PANDA</cp:lastModifiedBy>
  <cp:lastPrinted>2011-06-15T10:23:22Z</cp:lastPrinted>
  <dcterms:created xsi:type="dcterms:W3CDTF">2011-03-02T10:29:37Z</dcterms:created>
  <dcterms:modified xsi:type="dcterms:W3CDTF">2011-06-30T08:39:26Z</dcterms:modified>
  <cp:category/>
  <cp:version/>
  <cp:contentType/>
  <cp:contentStatus/>
</cp:coreProperties>
</file>