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Лист1" sheetId="1" r:id="rId1"/>
  </sheets>
  <definedNames>
    <definedName name="_xlnm.Print_Titles" localSheetId="0">'Лист1'!$1:$8</definedName>
  </definedNames>
  <calcPr fullCalcOnLoad="1"/>
</workbook>
</file>

<file path=xl/sharedStrings.xml><?xml version="1.0" encoding="utf-8"?>
<sst xmlns="http://schemas.openxmlformats.org/spreadsheetml/2006/main" count="73" uniqueCount="62">
  <si>
    <t xml:space="preserve"> </t>
  </si>
  <si>
    <t>тыс.руб.</t>
  </si>
  <si>
    <t xml:space="preserve">Исполнитель:                                                                                                                                                                                             </t>
  </si>
  <si>
    <t>Обеспечение правовой базы РФ и СПб</t>
  </si>
  <si>
    <t>Приобретение и содержание средств мобильной связи и оповещения населения</t>
  </si>
  <si>
    <t>Обслуживание компьютерной техники и программного обеспечения</t>
  </si>
  <si>
    <t>Межведомственный обмен</t>
  </si>
  <si>
    <t>Содержание информационной службы</t>
  </si>
  <si>
    <t>Благоустройство придомовых территорий и территорий дворов</t>
  </si>
  <si>
    <t>Благоустройство территории, связанное с обеспечением санитарного благополучия населения</t>
  </si>
  <si>
    <t>Озеленение территории муниципального образования</t>
  </si>
  <si>
    <t>Прочие мероприятия в области благоустройства</t>
  </si>
  <si>
    <t>Повышение квалификации, участие в семинарах</t>
  </si>
  <si>
    <t>Прочие расходы</t>
  </si>
  <si>
    <t>Мероприятия, посвященные празднованию Нового Года и Рождества</t>
  </si>
  <si>
    <t>Поздравление юбиляров, проживающих на территории округа</t>
  </si>
  <si>
    <t>Билеты  в культурно-зрелищные учреждения на развлекательные мероприятия для жителей округа</t>
  </si>
  <si>
    <t>Оказание адресной социальной помощи, материальная помощь гражданам</t>
  </si>
  <si>
    <t>Организация питания малоимущих граждан</t>
  </si>
  <si>
    <t>Участие в трудоустройстве несовершеннолетних в возрасте от 14 до 18 лет</t>
  </si>
  <si>
    <t>Организация общественных работ</t>
  </si>
  <si>
    <t>Выпуск муниципальной газеты, информационного бюллетеня</t>
  </si>
  <si>
    <t>№</t>
  </si>
  <si>
    <t>Пенсии, пособия, выплачиваемые организациями сектора государственного управления</t>
  </si>
  <si>
    <t>Обучение неработающего населения способам защиты и действиям в ЧС</t>
  </si>
  <si>
    <t>Содержание муниципальных архивов</t>
  </si>
  <si>
    <t>Содействие в реализации программ ГО и ЧС района</t>
  </si>
  <si>
    <t>I. 0113 Другие общегосударственные вопросы</t>
  </si>
  <si>
    <t>II. 0309 Защита населения и территории от чрезвычайных ситуаций природного и техногенного характера,гражданская оборона</t>
  </si>
  <si>
    <t>Дооборудование и содержание УКП</t>
  </si>
  <si>
    <t>Мероприятия, направленные на поддержку малого бизнеса на территории МО № 54</t>
  </si>
  <si>
    <t>Наименование муниципальной программы</t>
  </si>
  <si>
    <t>В. А. Коваленкова</t>
  </si>
  <si>
    <t>Финансирование мероприятий по профилактике терроризма и экстремизма</t>
  </si>
  <si>
    <t>Оформление территории округа к праздничным датам</t>
  </si>
  <si>
    <t>Организация спортивных секций для взрослых жителей округа</t>
  </si>
  <si>
    <t>III. 0314 Другие вопросы в области национальной безопасности и правоохранительной деятельности</t>
  </si>
  <si>
    <t>IV. 0401 Общеэкономические вопросы</t>
  </si>
  <si>
    <t>V. 0410 Связь и информатика</t>
  </si>
  <si>
    <t>VI. 0412 Другие вопросы в области национальной экономики</t>
  </si>
  <si>
    <t>VII. 0503 Благоустройство</t>
  </si>
  <si>
    <t>Финансирование мероприятий по профилактике табакокурения и наркомании</t>
  </si>
  <si>
    <t>Участие в мероприятиях по профилактике правонарушений</t>
  </si>
  <si>
    <t>Участие в профилактике дорожно-транспортного травматизма</t>
  </si>
  <si>
    <t>Финансирование мероприятий по профилактике межнациональных (межэтнических) конфликтов</t>
  </si>
  <si>
    <t>VIII. 0709 Другие вопросы в области образования</t>
  </si>
  <si>
    <t>IX. 0804 Другие вопросы в области культуры, кинематографии</t>
  </si>
  <si>
    <t>XI. 1006 Другие вопросы области социальной политики</t>
  </si>
  <si>
    <t>XII. 1105 Другие опросы в области физической культуры и спорта</t>
  </si>
  <si>
    <t>XIII. 1202 Периодическая печать и издательства</t>
  </si>
  <si>
    <t>X. 1003 Социальное обеспечение населения</t>
  </si>
  <si>
    <t>Приложение №1</t>
  </si>
  <si>
    <t>Муниципальные программы                                                              внутригородского муниципального образования Санкт-Петербурга муниципальный округ №54 на 2018 год</t>
  </si>
  <si>
    <t>Итого на 2018 год</t>
  </si>
  <si>
    <t>Муниципальные программы на 2018 год</t>
  </si>
  <si>
    <t xml:space="preserve">Праздничные мероприятия, посвященные 73-й годовщине Победы </t>
  </si>
  <si>
    <t>Проведение досуговых и творческих мероприятий (в рамках программы "Дошкольниада")</t>
  </si>
  <si>
    <t xml:space="preserve">к Распоряжению от 07.11.2017 №35  </t>
  </si>
  <si>
    <t xml:space="preserve">Военно-спортивные игры </t>
  </si>
  <si>
    <t xml:space="preserve">Приобретение подарков для ветеранов, инвалидов и детей к памятным датам и праздникам </t>
  </si>
  <si>
    <t>Организация экскурсионных мероприятий для жителей округа</t>
  </si>
  <si>
    <t>Проведение турниров, спортивно-оздоровительных игр и эстафет для жителей округа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</si>
</sst>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_-* #,##0.000_р_._-;\-* #,##0.000_р_._-;_-* &quot;-&quot;??_р_._-;_-@_-"/>
    <numFmt numFmtId="183" formatCode="_-* #,##0.0_р_._-;\-* #,##0.0_р_._-;_-* &quot;-&quot;??_р_._-;_-@_-"/>
    <numFmt numFmtId="184" formatCode="_-* #,##0.0_р_._-;\-* #,##0.0_р_._-;_-* &quot;-&quot;?_р_._-;_-@_-"/>
    <numFmt numFmtId="185" formatCode="_-* #,##0_р_._-;\-* #,##0_р_._-;_-* &quot;-&quot;??_р_._-;_-@_-"/>
    <numFmt numFmtId="186" formatCode="#,##0.0"/>
    <numFmt numFmtId="187" formatCode="#,##0.0_р_."/>
    <numFmt numFmtId="188" formatCode="0.0%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186" fontId="5" fillId="0" borderId="0" xfId="0" applyNumberFormat="1" applyFont="1" applyAlignment="1">
      <alignment horizontal="center" wrapText="1"/>
    </xf>
    <xf numFmtId="0" fontId="4" fillId="0" borderId="0" xfId="0" applyFont="1" applyBorder="1" applyAlignment="1">
      <alignment horizontal="right" vertical="center" wrapText="1"/>
    </xf>
    <xf numFmtId="188" fontId="4" fillId="0" borderId="0" xfId="0" applyNumberFormat="1" applyFont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186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86" fontId="5" fillId="33" borderId="10" xfId="0" applyNumberFormat="1" applyFont="1" applyFill="1" applyBorder="1" applyAlignment="1">
      <alignment horizontal="center" wrapText="1"/>
    </xf>
    <xf numFmtId="186" fontId="5" fillId="33" borderId="10" xfId="0" applyNumberFormat="1" applyFont="1" applyFill="1" applyBorder="1" applyAlignment="1">
      <alignment horizontal="center" vertical="center" wrapText="1"/>
    </xf>
    <xf numFmtId="186" fontId="4" fillId="33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186" fontId="4" fillId="33" borderId="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 wrapText="1"/>
    </xf>
    <xf numFmtId="186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center" wrapText="1"/>
    </xf>
    <xf numFmtId="186" fontId="4" fillId="33" borderId="14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="95" zoomScaleNormal="95" zoomScaleSheetLayoutView="75" workbookViewId="0" topLeftCell="A1">
      <selection activeCell="D59" sqref="D59"/>
    </sheetView>
  </sheetViews>
  <sheetFormatPr defaultColWidth="9.125" defaultRowHeight="12.75"/>
  <cols>
    <col min="1" max="1" width="4.375" style="1" bestFit="1" customWidth="1"/>
    <col min="2" max="2" width="74.00390625" style="1" customWidth="1"/>
    <col min="3" max="3" width="0.6171875" style="1" hidden="1" customWidth="1"/>
    <col min="4" max="4" width="20.50390625" style="15" customWidth="1"/>
    <col min="5" max="16384" width="9.125" style="1" customWidth="1"/>
  </cols>
  <sheetData>
    <row r="1" spans="2:4" ht="15">
      <c r="B1" s="41" t="s">
        <v>51</v>
      </c>
      <c r="C1" s="41"/>
      <c r="D1" s="41"/>
    </row>
    <row r="2" spans="2:4" ht="15">
      <c r="B2" s="41" t="s">
        <v>57</v>
      </c>
      <c r="C2" s="41"/>
      <c r="D2" s="41"/>
    </row>
    <row r="3" spans="2:3" ht="15">
      <c r="B3" s="15"/>
      <c r="C3" s="15"/>
    </row>
    <row r="4" spans="2:4" ht="15">
      <c r="B4" s="2"/>
      <c r="C4" s="2"/>
      <c r="D4" s="2"/>
    </row>
    <row r="5" spans="1:4" ht="63" customHeight="1">
      <c r="A5" s="42" t="s">
        <v>52</v>
      </c>
      <c r="B5" s="42"/>
      <c r="C5" s="42"/>
      <c r="D5" s="42"/>
    </row>
    <row r="6" spans="1:4" ht="15" customHeight="1">
      <c r="A6" s="8"/>
      <c r="B6" s="8"/>
      <c r="C6" s="8"/>
      <c r="D6" s="8"/>
    </row>
    <row r="7" ht="15" customHeight="1">
      <c r="D7" s="15" t="s">
        <v>1</v>
      </c>
    </row>
    <row r="8" spans="1:4" ht="21" customHeight="1">
      <c r="A8" s="24" t="s">
        <v>22</v>
      </c>
      <c r="B8" s="24" t="s">
        <v>31</v>
      </c>
      <c r="C8" s="24"/>
      <c r="D8" s="25" t="s">
        <v>53</v>
      </c>
    </row>
    <row r="9" spans="1:6" s="4" customFormat="1" ht="45.75" customHeight="1">
      <c r="A9" s="34" t="s">
        <v>54</v>
      </c>
      <c r="B9" s="35"/>
      <c r="C9" s="3"/>
      <c r="D9" s="16">
        <f>D10+D12+D17+D25+D30+D32+D37+D41+D51+D53+D56+D60+D22</f>
        <v>87414.2</v>
      </c>
      <c r="F9" s="9"/>
    </row>
    <row r="10" spans="1:10" ht="17.25" customHeight="1">
      <c r="A10" s="37" t="s">
        <v>27</v>
      </c>
      <c r="B10" s="38"/>
      <c r="C10" s="5"/>
      <c r="D10" s="17">
        <f>SUM(D11:D11)</f>
        <v>170.1</v>
      </c>
      <c r="J10" s="1" t="s">
        <v>0</v>
      </c>
    </row>
    <row r="11" spans="1:4" ht="17.25" customHeight="1">
      <c r="A11" s="6">
        <v>1</v>
      </c>
      <c r="B11" s="7" t="s">
        <v>25</v>
      </c>
      <c r="C11" s="3"/>
      <c r="D11" s="14">
        <v>170.1</v>
      </c>
    </row>
    <row r="12" spans="1:10" ht="31.5" customHeight="1">
      <c r="A12" s="37" t="s">
        <v>28</v>
      </c>
      <c r="B12" s="38"/>
      <c r="C12" s="5"/>
      <c r="D12" s="17">
        <f>SUM(D13:D16)</f>
        <v>425</v>
      </c>
      <c r="J12" s="1" t="s">
        <v>0</v>
      </c>
    </row>
    <row r="13" spans="1:4" ht="17.25" customHeight="1">
      <c r="A13" s="13">
        <v>1</v>
      </c>
      <c r="B13" s="7" t="s">
        <v>29</v>
      </c>
      <c r="C13" s="6"/>
      <c r="D13" s="14">
        <v>150</v>
      </c>
    </row>
    <row r="14" spans="1:6" ht="17.25" customHeight="1">
      <c r="A14" s="6">
        <v>2</v>
      </c>
      <c r="B14" s="7" t="s">
        <v>24</v>
      </c>
      <c r="C14" s="3"/>
      <c r="D14" s="14">
        <v>150</v>
      </c>
      <c r="E14" s="10"/>
      <c r="F14" s="11"/>
    </row>
    <row r="15" spans="1:6" ht="30.75">
      <c r="A15" s="6">
        <v>3</v>
      </c>
      <c r="B15" s="7" t="s">
        <v>4</v>
      </c>
      <c r="C15" s="3"/>
      <c r="D15" s="14">
        <v>100</v>
      </c>
      <c r="E15" s="10"/>
      <c r="F15" s="11"/>
    </row>
    <row r="16" spans="1:6" ht="17.25" customHeight="1">
      <c r="A16" s="6">
        <v>4</v>
      </c>
      <c r="B16" s="7" t="s">
        <v>26</v>
      </c>
      <c r="C16" s="3"/>
      <c r="D16" s="14">
        <v>25</v>
      </c>
      <c r="E16" s="10"/>
      <c r="F16" s="11"/>
    </row>
    <row r="17" spans="1:6" ht="30.75" customHeight="1">
      <c r="A17" s="37" t="s">
        <v>36</v>
      </c>
      <c r="B17" s="38"/>
      <c r="C17" s="3"/>
      <c r="D17" s="17">
        <f>D18+D19+D20+D21</f>
        <v>961</v>
      </c>
      <c r="E17" s="10"/>
      <c r="F17" s="11"/>
    </row>
    <row r="18" spans="1:6" ht="20.25" customHeight="1">
      <c r="A18" s="6">
        <v>1</v>
      </c>
      <c r="B18" s="7" t="s">
        <v>33</v>
      </c>
      <c r="C18" s="3"/>
      <c r="D18" s="14">
        <v>531</v>
      </c>
      <c r="E18" s="10"/>
      <c r="F18" s="11"/>
    </row>
    <row r="19" spans="1:6" ht="30.75" customHeight="1">
      <c r="A19" s="6">
        <v>2</v>
      </c>
      <c r="B19" s="12" t="s">
        <v>41</v>
      </c>
      <c r="C19" s="3"/>
      <c r="D19" s="14">
        <v>229</v>
      </c>
      <c r="E19" s="10"/>
      <c r="F19" s="11"/>
    </row>
    <row r="20" spans="1:6" ht="15">
      <c r="A20" s="6">
        <v>3</v>
      </c>
      <c r="B20" s="19" t="s">
        <v>42</v>
      </c>
      <c r="C20" s="3"/>
      <c r="D20" s="14">
        <v>101</v>
      </c>
      <c r="E20" s="10"/>
      <c r="F20" s="11"/>
    </row>
    <row r="21" spans="1:6" ht="30.75">
      <c r="A21" s="6">
        <v>4</v>
      </c>
      <c r="B21" s="12" t="s">
        <v>44</v>
      </c>
      <c r="C21" s="3"/>
      <c r="D21" s="14">
        <v>100</v>
      </c>
      <c r="E21" s="10"/>
      <c r="F21" s="11"/>
    </row>
    <row r="22" spans="1:10" ht="15">
      <c r="A22" s="37" t="s">
        <v>37</v>
      </c>
      <c r="B22" s="38"/>
      <c r="C22" s="5"/>
      <c r="D22" s="17">
        <f>D24+D23</f>
        <v>1304.2</v>
      </c>
      <c r="J22" s="1" t="s">
        <v>0</v>
      </c>
    </row>
    <row r="23" spans="1:4" ht="15">
      <c r="A23" s="6">
        <v>1</v>
      </c>
      <c r="B23" s="7" t="s">
        <v>20</v>
      </c>
      <c r="C23" s="3"/>
      <c r="D23" s="18">
        <v>361.1</v>
      </c>
    </row>
    <row r="24" spans="1:4" ht="16.5" customHeight="1">
      <c r="A24" s="6">
        <v>2</v>
      </c>
      <c r="B24" s="7" t="s">
        <v>19</v>
      </c>
      <c r="C24" s="3"/>
      <c r="D24" s="18">
        <v>943.1</v>
      </c>
    </row>
    <row r="25" spans="1:10" ht="15">
      <c r="A25" s="37" t="s">
        <v>38</v>
      </c>
      <c r="B25" s="38"/>
      <c r="C25" s="5"/>
      <c r="D25" s="17">
        <f>SUM(D26:D29)</f>
        <v>850</v>
      </c>
      <c r="J25" s="1" t="s">
        <v>0</v>
      </c>
    </row>
    <row r="26" spans="1:4" ht="15">
      <c r="A26" s="6">
        <v>1</v>
      </c>
      <c r="B26" s="7" t="s">
        <v>5</v>
      </c>
      <c r="C26" s="3"/>
      <c r="D26" s="14">
        <v>100</v>
      </c>
    </row>
    <row r="27" spans="1:4" ht="15">
      <c r="A27" s="6">
        <v>2</v>
      </c>
      <c r="B27" s="7" t="s">
        <v>3</v>
      </c>
      <c r="C27" s="3"/>
      <c r="D27" s="14">
        <v>300</v>
      </c>
    </row>
    <row r="28" spans="1:4" ht="15">
      <c r="A28" s="6">
        <v>3</v>
      </c>
      <c r="B28" s="7" t="s">
        <v>6</v>
      </c>
      <c r="C28" s="3"/>
      <c r="D28" s="14">
        <v>100</v>
      </c>
    </row>
    <row r="29" spans="1:4" ht="15">
      <c r="A29" s="6">
        <v>4</v>
      </c>
      <c r="B29" s="7" t="s">
        <v>7</v>
      </c>
      <c r="C29" s="3"/>
      <c r="D29" s="14">
        <v>350</v>
      </c>
    </row>
    <row r="30" spans="1:10" ht="15">
      <c r="A30" s="37" t="s">
        <v>39</v>
      </c>
      <c r="B30" s="38"/>
      <c r="C30" s="5"/>
      <c r="D30" s="17">
        <f>D31</f>
        <v>50</v>
      </c>
      <c r="J30" s="1" t="s">
        <v>0</v>
      </c>
    </row>
    <row r="31" spans="1:4" ht="30" customHeight="1">
      <c r="A31" s="6">
        <v>1</v>
      </c>
      <c r="B31" s="7" t="s">
        <v>30</v>
      </c>
      <c r="C31" s="3"/>
      <c r="D31" s="18">
        <v>50</v>
      </c>
    </row>
    <row r="32" spans="1:10" ht="15">
      <c r="A32" s="37" t="s">
        <v>40</v>
      </c>
      <c r="B32" s="38"/>
      <c r="C32" s="5"/>
      <c r="D32" s="17">
        <f>SUM(D33:D36)</f>
        <v>68934.9</v>
      </c>
      <c r="J32" s="1" t="s">
        <v>0</v>
      </c>
    </row>
    <row r="33" spans="1:4" ht="15">
      <c r="A33" s="6">
        <v>1</v>
      </c>
      <c r="B33" s="7" t="s">
        <v>8</v>
      </c>
      <c r="C33" s="3"/>
      <c r="D33" s="14">
        <v>15200</v>
      </c>
    </row>
    <row r="34" spans="1:4" ht="30.75">
      <c r="A34" s="6">
        <v>2</v>
      </c>
      <c r="B34" s="7" t="s">
        <v>9</v>
      </c>
      <c r="C34" s="3"/>
      <c r="D34" s="14">
        <v>22289.7</v>
      </c>
    </row>
    <row r="35" spans="1:4" ht="15">
      <c r="A35" s="6">
        <v>3</v>
      </c>
      <c r="B35" s="7" t="s">
        <v>10</v>
      </c>
      <c r="C35" s="3"/>
      <c r="D35" s="14">
        <v>4160</v>
      </c>
    </row>
    <row r="36" spans="1:4" ht="15">
      <c r="A36" s="6">
        <v>4</v>
      </c>
      <c r="B36" s="7" t="s">
        <v>11</v>
      </c>
      <c r="C36" s="3"/>
      <c r="D36" s="14">
        <v>27285.2</v>
      </c>
    </row>
    <row r="37" spans="1:10" ht="15">
      <c r="A37" s="37" t="s">
        <v>45</v>
      </c>
      <c r="B37" s="38"/>
      <c r="C37" s="5"/>
      <c r="D37" s="17">
        <f>SUM(D38:D40)</f>
        <v>2185.9</v>
      </c>
      <c r="J37" s="1" t="s">
        <v>0</v>
      </c>
    </row>
    <row r="38" spans="1:4" ht="15">
      <c r="A38" s="6">
        <v>1</v>
      </c>
      <c r="B38" s="7" t="s">
        <v>12</v>
      </c>
      <c r="C38" s="5"/>
      <c r="D38" s="14">
        <v>205.9</v>
      </c>
    </row>
    <row r="39" spans="1:4" ht="15">
      <c r="A39" s="6">
        <v>2</v>
      </c>
      <c r="B39" s="7" t="s">
        <v>58</v>
      </c>
      <c r="C39" s="3"/>
      <c r="D39" s="18">
        <v>1845</v>
      </c>
    </row>
    <row r="40" spans="1:4" ht="15">
      <c r="A40" s="6">
        <v>3</v>
      </c>
      <c r="B40" s="7" t="s">
        <v>43</v>
      </c>
      <c r="C40" s="3"/>
      <c r="D40" s="18">
        <v>135</v>
      </c>
    </row>
    <row r="41" spans="1:10" ht="15">
      <c r="A41" s="37" t="s">
        <v>46</v>
      </c>
      <c r="B41" s="38"/>
      <c r="C41" s="5"/>
      <c r="D41" s="17">
        <f>SUM(D42:D50)</f>
        <v>7310</v>
      </c>
      <c r="J41" s="1" t="s">
        <v>0</v>
      </c>
    </row>
    <row r="42" spans="1:4" ht="15">
      <c r="A42" s="6">
        <v>1</v>
      </c>
      <c r="B42" s="7" t="s">
        <v>14</v>
      </c>
      <c r="C42" s="3"/>
      <c r="D42" s="14">
        <v>420</v>
      </c>
    </row>
    <row r="43" spans="1:4" ht="15">
      <c r="A43" s="6">
        <v>2</v>
      </c>
      <c r="B43" s="7" t="s">
        <v>55</v>
      </c>
      <c r="C43" s="3"/>
      <c r="D43" s="14">
        <v>1850</v>
      </c>
    </row>
    <row r="44" spans="1:4" ht="15">
      <c r="A44" s="6">
        <v>3</v>
      </c>
      <c r="B44" s="7" t="s">
        <v>15</v>
      </c>
      <c r="C44" s="3"/>
      <c r="D44" s="14">
        <v>30</v>
      </c>
    </row>
    <row r="45" spans="1:4" ht="30.75">
      <c r="A45" s="6">
        <v>4</v>
      </c>
      <c r="B45" s="7" t="s">
        <v>59</v>
      </c>
      <c r="C45" s="3"/>
      <c r="D45" s="14">
        <v>1300</v>
      </c>
    </row>
    <row r="46" spans="1:4" ht="30.75">
      <c r="A46" s="6">
        <v>5</v>
      </c>
      <c r="B46" s="7" t="s">
        <v>16</v>
      </c>
      <c r="C46" s="3"/>
      <c r="D46" s="14">
        <v>900</v>
      </c>
    </row>
    <row r="47" spans="1:4" ht="15">
      <c r="A47" s="6">
        <v>6</v>
      </c>
      <c r="B47" s="7" t="s">
        <v>60</v>
      </c>
      <c r="C47" s="3"/>
      <c r="D47" s="14">
        <v>2560</v>
      </c>
    </row>
    <row r="48" spans="1:4" ht="30.75">
      <c r="A48" s="6">
        <v>7</v>
      </c>
      <c r="B48" s="7" t="s">
        <v>56</v>
      </c>
      <c r="C48" s="3"/>
      <c r="D48" s="14">
        <v>150</v>
      </c>
    </row>
    <row r="49" spans="1:4" ht="15">
      <c r="A49" s="6">
        <v>8</v>
      </c>
      <c r="B49" s="7" t="s">
        <v>34</v>
      </c>
      <c r="C49" s="3"/>
      <c r="D49" s="14">
        <v>50</v>
      </c>
    </row>
    <row r="50" spans="1:4" ht="15">
      <c r="A50" s="6">
        <v>9</v>
      </c>
      <c r="B50" s="7" t="s">
        <v>13</v>
      </c>
      <c r="C50" s="3"/>
      <c r="D50" s="14">
        <v>50</v>
      </c>
    </row>
    <row r="51" spans="1:4" ht="15" customHeight="1">
      <c r="A51" s="37" t="s">
        <v>50</v>
      </c>
      <c r="B51" s="38"/>
      <c r="C51" s="5"/>
      <c r="D51" s="17">
        <f>D52</f>
        <v>903.1</v>
      </c>
    </row>
    <row r="52" spans="1:4" ht="30.75">
      <c r="A52" s="6">
        <v>1</v>
      </c>
      <c r="B52" s="7" t="s">
        <v>23</v>
      </c>
      <c r="C52" s="3"/>
      <c r="D52" s="18">
        <v>903.1</v>
      </c>
    </row>
    <row r="53" spans="1:10" ht="15">
      <c r="A53" s="37" t="s">
        <v>47</v>
      </c>
      <c r="B53" s="38"/>
      <c r="C53" s="5"/>
      <c r="D53" s="17">
        <f>SUM(D54:D55)</f>
        <v>1000</v>
      </c>
      <c r="J53" s="1" t="s">
        <v>0</v>
      </c>
    </row>
    <row r="54" spans="1:4" ht="13.5" customHeight="1">
      <c r="A54" s="6">
        <v>1</v>
      </c>
      <c r="B54" s="7" t="s">
        <v>17</v>
      </c>
      <c r="C54" s="3"/>
      <c r="D54" s="14">
        <v>200</v>
      </c>
    </row>
    <row r="55" spans="1:4" ht="22.5" customHeight="1">
      <c r="A55" s="26">
        <v>2</v>
      </c>
      <c r="B55" s="27" t="s">
        <v>18</v>
      </c>
      <c r="C55" s="28"/>
      <c r="D55" s="29">
        <v>800</v>
      </c>
    </row>
    <row r="56" spans="1:10" ht="15">
      <c r="A56" s="36" t="s">
        <v>48</v>
      </c>
      <c r="B56" s="36"/>
      <c r="C56" s="5"/>
      <c r="D56" s="17">
        <f>SUM(D57:D59)</f>
        <v>1320</v>
      </c>
      <c r="J56" s="1" t="s">
        <v>0</v>
      </c>
    </row>
    <row r="57" spans="1:4" ht="30.75">
      <c r="A57" s="30">
        <v>1</v>
      </c>
      <c r="B57" s="7" t="s">
        <v>61</v>
      </c>
      <c r="C57" s="32"/>
      <c r="D57" s="33">
        <v>1070</v>
      </c>
    </row>
    <row r="58" spans="1:4" ht="21" customHeight="1">
      <c r="A58" s="6">
        <v>2</v>
      </c>
      <c r="B58" s="31" t="s">
        <v>35</v>
      </c>
      <c r="C58" s="3"/>
      <c r="D58" s="14">
        <v>200</v>
      </c>
    </row>
    <row r="59" spans="1:4" ht="15">
      <c r="A59" s="6">
        <v>3</v>
      </c>
      <c r="B59" s="7" t="s">
        <v>13</v>
      </c>
      <c r="C59" s="3"/>
      <c r="D59" s="14">
        <v>50</v>
      </c>
    </row>
    <row r="60" spans="1:10" ht="15">
      <c r="A60" s="37" t="s">
        <v>49</v>
      </c>
      <c r="B60" s="38"/>
      <c r="C60" s="5"/>
      <c r="D60" s="17">
        <f>D61</f>
        <v>2000</v>
      </c>
      <c r="J60" s="1" t="s">
        <v>0</v>
      </c>
    </row>
    <row r="61" spans="1:4" ht="16.5" customHeight="1">
      <c r="A61" s="6">
        <v>1</v>
      </c>
      <c r="B61" s="7" t="s">
        <v>21</v>
      </c>
      <c r="C61" s="3"/>
      <c r="D61" s="18">
        <v>2000</v>
      </c>
    </row>
    <row r="62" spans="1:4" ht="16.5" customHeight="1">
      <c r="A62" s="20"/>
      <c r="B62" s="21"/>
      <c r="C62" s="22"/>
      <c r="D62" s="23"/>
    </row>
    <row r="63" spans="1:3" ht="15" customHeight="1">
      <c r="A63" s="40"/>
      <c r="B63" s="40"/>
      <c r="C63" s="40"/>
    </row>
    <row r="64" spans="1:4" ht="15" customHeight="1">
      <c r="A64" s="39" t="s">
        <v>2</v>
      </c>
      <c r="B64" s="39"/>
      <c r="D64" s="2" t="s">
        <v>32</v>
      </c>
    </row>
  </sheetData>
  <sheetProtection/>
  <mergeCells count="19">
    <mergeCell ref="B1:D1"/>
    <mergeCell ref="A53:B53"/>
    <mergeCell ref="A37:B37"/>
    <mergeCell ref="A5:D5"/>
    <mergeCell ref="A10:B10"/>
    <mergeCell ref="A12:B12"/>
    <mergeCell ref="A51:B51"/>
    <mergeCell ref="B2:D2"/>
    <mergeCell ref="A22:B22"/>
    <mergeCell ref="A9:B9"/>
    <mergeCell ref="A56:B56"/>
    <mergeCell ref="A25:B25"/>
    <mergeCell ref="A32:B32"/>
    <mergeCell ref="A17:B17"/>
    <mergeCell ref="A64:B64"/>
    <mergeCell ref="A63:C63"/>
    <mergeCell ref="A60:B60"/>
    <mergeCell ref="A41:B41"/>
    <mergeCell ref="A30:B30"/>
  </mergeCells>
  <printOptions/>
  <pageMargins left="0.2362204724409449" right="0.2362204724409449" top="0.5511811023622047" bottom="0.5511811023622047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мамо</cp:lastModifiedBy>
  <cp:lastPrinted>2017-11-07T07:56:14Z</cp:lastPrinted>
  <dcterms:created xsi:type="dcterms:W3CDTF">2006-10-06T08:36:20Z</dcterms:created>
  <dcterms:modified xsi:type="dcterms:W3CDTF">2017-11-07T08:03:00Z</dcterms:modified>
  <cp:category/>
  <cp:version/>
  <cp:contentType/>
  <cp:contentStatus/>
</cp:coreProperties>
</file>