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codeName="ЭтаКнига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\\Dc01\бухгалтерия\Бюджет\2025\11. Бюджет для граждан\ДАШБОРД\"/>
    </mc:Choice>
  </mc:AlternateContent>
  <xr:revisionPtr revIDLastSave="0" documentId="13_ncr:1_{CA4DD294-0693-4D20-80D1-8B56AFB6E29E}" xr6:coauthVersionLast="47" xr6:coauthVersionMax="47" xr10:uidLastSave="{00000000-0000-0000-0000-000000000000}"/>
  <bookViews>
    <workbookView xWindow="-120" yWindow="-120" windowWidth="29040" windowHeight="15840" xr2:uid="{F587C13A-3F2A-4520-9061-EEE173AF70DC}"/>
  </bookViews>
  <sheets>
    <sheet name="Лист1" sheetId="1" r:id="rId1"/>
    <sheet name="Лист4" sheetId="4" state="hidden" r:id="rId2"/>
    <sheet name="Лист6" sheetId="6" state="hidden" r:id="rId3"/>
    <sheet name="Лист7" sheetId="7" state="hidden" r:id="rId4"/>
    <sheet name="Лист8" sheetId="8" state="hidden" r:id="rId5"/>
    <sheet name="Лист13" sheetId="13" state="hidden" r:id="rId6"/>
    <sheet name="Лист14" sheetId="14" state="hidden" r:id="rId7"/>
    <sheet name="Лист3" sheetId="16" state="hidden" r:id="rId8"/>
    <sheet name="данные" sheetId="2" state="hidden" r:id="rId9"/>
  </sheets>
  <definedNames>
    <definedName name="_xlnm._FilterDatabase" localSheetId="8" hidden="1">данные!$A$1:$F$105</definedName>
    <definedName name="Срез_Год">#N/A</definedName>
    <definedName name="Срез_Раздел">#N/A</definedName>
    <definedName name="Срез_Раздел_расходы">#N/A</definedName>
  </definedNames>
  <calcPr calcId="181029"/>
  <pivotCaches>
    <pivotCache cacheId="0" r:id="rId10"/>
  </pivotCaches>
  <extLst>
    <ext xmlns:x14="http://schemas.microsoft.com/office/spreadsheetml/2009/9/main" uri="{BBE1A952-AA13-448e-AADC-164F8A28A991}">
      <x14:slicerCaches>
        <x14:slicerCache r:id="rId11"/>
        <x14:slicerCache r:id="rId12"/>
        <x14:slicerCache r:id="rId1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2" l="1"/>
</calcChain>
</file>

<file path=xl/sharedStrings.xml><?xml version="1.0" encoding="utf-8"?>
<sst xmlns="http://schemas.openxmlformats.org/spreadsheetml/2006/main" count="374" uniqueCount="47">
  <si>
    <t>Раздел</t>
  </si>
  <si>
    <t>Расходы</t>
  </si>
  <si>
    <t>Статья</t>
  </si>
  <si>
    <t>Год</t>
  </si>
  <si>
    <t>Сумма</t>
  </si>
  <si>
    <t>Доходы</t>
  </si>
  <si>
    <t>Названия строк</t>
  </si>
  <si>
    <t>Общий итог</t>
  </si>
  <si>
    <t>Сумма по полю Сумма</t>
  </si>
  <si>
    <t>Тип</t>
  </si>
  <si>
    <t>НДФЛ</t>
  </si>
  <si>
    <t>Восстановительная стоимость</t>
  </si>
  <si>
    <t>Благоустройство</t>
  </si>
  <si>
    <t>Озеленение</t>
  </si>
  <si>
    <t>Освещение</t>
  </si>
  <si>
    <t>МГН</t>
  </si>
  <si>
    <t>ЖКХ</t>
  </si>
  <si>
    <t>Раздел расходы</t>
  </si>
  <si>
    <t>Восстановительная стоимость зеленых насаждений</t>
  </si>
  <si>
    <t>Дотация</t>
  </si>
  <si>
    <t>Дотация на выравнивание</t>
  </si>
  <si>
    <t>Дотация на поддержку сбалансированности</t>
  </si>
  <si>
    <t>Субсидия</t>
  </si>
  <si>
    <t>Субсидия по благоустройству</t>
  </si>
  <si>
    <t>Субвенция</t>
  </si>
  <si>
    <t>Опека и попечительство</t>
  </si>
  <si>
    <t>Протоколы об административных правонарушениях</t>
  </si>
  <si>
    <t>Содержание ребенка, в семье опекуна и приемной семье</t>
  </si>
  <si>
    <t>Вознаграждение приемному родителю</t>
  </si>
  <si>
    <t>Национальная безопасность</t>
  </si>
  <si>
    <t>Национальная экономика</t>
  </si>
  <si>
    <t>Образование</t>
  </si>
  <si>
    <t>Повышение квалификации</t>
  </si>
  <si>
    <t>Профилактика</t>
  </si>
  <si>
    <t>Экология</t>
  </si>
  <si>
    <t>Культура</t>
  </si>
  <si>
    <t>Досуг</t>
  </si>
  <si>
    <t>Зрелищные</t>
  </si>
  <si>
    <t>Соц.политика</t>
  </si>
  <si>
    <t>Пособия детям</t>
  </si>
  <si>
    <t>Физкультура и спорт</t>
  </si>
  <si>
    <t>СМИ</t>
  </si>
  <si>
    <t>Пенсии</t>
  </si>
  <si>
    <t>(несколько элементов)</t>
  </si>
  <si>
    <t>0</t>
  </si>
  <si>
    <t>Общегосуд. вопросы</t>
  </si>
  <si>
    <r>
      <t xml:space="preserve">                           </t>
    </r>
    <r>
      <rPr>
        <b/>
        <sz val="24"/>
        <color theme="10"/>
        <rFont val="Calibri"/>
        <family val="2"/>
        <charset val="204"/>
        <scheme val="minor"/>
      </rPr>
      <t xml:space="preserve">       Бюджет для граждан</t>
    </r>
    <r>
      <rPr>
        <b/>
        <sz val="20"/>
        <color theme="10"/>
        <rFont val="Calibri"/>
        <family val="2"/>
        <charset val="204"/>
        <scheme val="minor"/>
      </rPr>
      <t xml:space="preserve">
</t>
    </r>
    <r>
      <rPr>
        <b/>
        <sz val="20.5"/>
        <color theme="10"/>
        <rFont val="Calibri"/>
        <family val="2"/>
        <charset val="204"/>
        <scheme val="minor"/>
      </rPr>
      <t>на 2025 года и плановый период 2026 и 2027 годов (с изм. 29.01.2025 года)</t>
    </r>
    <r>
      <rPr>
        <b/>
        <sz val="22"/>
        <color theme="10"/>
        <rFont val="Calibri"/>
        <family val="2"/>
        <charset val="204"/>
        <scheme val="minor"/>
      </rPr>
      <t xml:space="preserve">
                            с фактическими показателями 2024 года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</si>
</sst>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#,##0.0_р_."/>
    <numFmt numFmtId="165" formatCode="#,##0.0"/>
  </numFmts>
  <fonts count="9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sz val="20"/>
      <color theme="10"/>
      <name val="Calibri"/>
      <family val="2"/>
      <charset val="204"/>
      <scheme val="minor"/>
    </font>
    <font>
      <b/>
      <sz val="24"/>
      <color theme="10"/>
      <name val="Calibri"/>
      <family val="2"/>
      <charset val="204"/>
      <scheme val="minor"/>
    </font>
    <font>
      <b/>
      <sz val="22"/>
      <color theme="10"/>
      <name val="Calibri"/>
      <family val="2"/>
      <charset val="204"/>
      <scheme val="minor"/>
    </font>
    <font>
      <b/>
      <sz val="20.5"/>
      <color theme="1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2" fillId="0" borderId="1" xfId="0" applyFont="1" applyBorder="1"/>
    <xf numFmtId="0" fontId="3" fillId="0" borderId="1" xfId="0" applyFont="1" applyBorder="1" applyAlignment="1">
      <alignment vertical="center" wrapText="1"/>
    </xf>
    <xf numFmtId="1" fontId="2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2" fillId="0" borderId="2" xfId="0" applyFont="1" applyBorder="1" applyAlignment="1">
      <alignment wrapText="1"/>
    </xf>
    <xf numFmtId="1" fontId="2" fillId="0" borderId="2" xfId="0" applyNumberFormat="1" applyFont="1" applyBorder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165" fontId="3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/>
    <xf numFmtId="1" fontId="2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165" fontId="3" fillId="0" borderId="2" xfId="0" applyNumberFormat="1" applyFont="1" applyBorder="1" applyAlignment="1">
      <alignment horizontal="center" vertical="center" wrapText="1"/>
    </xf>
    <xf numFmtId="0" fontId="0" fillId="0" borderId="3" xfId="0" applyBorder="1" applyProtection="1">
      <protection hidden="1"/>
    </xf>
    <xf numFmtId="0" fontId="0" fillId="0" borderId="4" xfId="0" applyBorder="1" applyProtection="1">
      <protection hidden="1"/>
    </xf>
    <xf numFmtId="0" fontId="0" fillId="0" borderId="0" xfId="0" applyProtection="1">
      <protection hidden="1"/>
    </xf>
    <xf numFmtId="0" fontId="0" fillId="0" borderId="6" xfId="0" applyBorder="1" applyProtection="1">
      <protection hidden="1"/>
    </xf>
    <xf numFmtId="0" fontId="0" fillId="0" borderId="7" xfId="0" applyBorder="1" applyProtection="1">
      <protection hidden="1"/>
    </xf>
    <xf numFmtId="0" fontId="0" fillId="0" borderId="8" xfId="0" applyBorder="1" applyProtection="1">
      <protection hidden="1"/>
    </xf>
    <xf numFmtId="0" fontId="0" fillId="0" borderId="9" xfId="0" applyBorder="1" applyProtection="1">
      <protection hidden="1"/>
    </xf>
    <xf numFmtId="0" fontId="0" fillId="0" borderId="10" xfId="0" applyBorder="1" applyProtection="1">
      <protection hidden="1"/>
    </xf>
    <xf numFmtId="0" fontId="5" fillId="0" borderId="4" xfId="1" applyFont="1" applyBorder="1" applyAlignment="1" applyProtection="1">
      <alignment horizontal="left" vertical="top" wrapText="1"/>
      <protection hidden="1"/>
    </xf>
    <xf numFmtId="0" fontId="5" fillId="0" borderId="5" xfId="1" applyFont="1" applyBorder="1" applyAlignment="1" applyProtection="1">
      <alignment horizontal="left" vertical="top" wrapText="1"/>
      <protection hidden="1"/>
    </xf>
    <xf numFmtId="0" fontId="5" fillId="0" borderId="0" xfId="1" applyFont="1" applyAlignment="1" applyProtection="1">
      <alignment horizontal="left" vertical="top" wrapText="1"/>
      <protection hidden="1"/>
    </xf>
    <xf numFmtId="0" fontId="5" fillId="0" borderId="7" xfId="1" applyFont="1" applyBorder="1" applyAlignment="1" applyProtection="1">
      <alignment horizontal="left" vertical="top" wrapText="1"/>
      <protection hidden="1"/>
    </xf>
  </cellXfs>
  <cellStyles count="2">
    <cellStyle name="Гиперссылка" xfId="1" builtinId="8"/>
    <cellStyle name="Обычный" xfId="0" builtinId="0"/>
  </cellStyles>
  <dxfs count="2">
    <dxf>
      <font>
        <b/>
        <color theme="1"/>
      </font>
      <border>
        <bottom style="thin">
          <color theme="4"/>
        </bottom>
        <vertical/>
        <horizontal/>
      </border>
    </dxf>
    <dxf>
      <font>
        <color theme="1"/>
      </font>
      <fill>
        <gradientFill degree="90">
          <stop position="0">
            <color theme="0"/>
          </stop>
          <stop position="1">
            <color theme="0"/>
          </stop>
        </gradientFill>
      </fill>
      <border diagonalUp="1" diagonalDown="0">
        <left/>
        <right/>
        <top/>
        <bottom/>
        <diagonal style="thin">
          <color auto="1"/>
        </diagonal>
        <vertical/>
        <horizontal/>
      </border>
    </dxf>
  </dxfs>
  <tableStyles count="1" defaultTableStyle="TableStyleMedium2" defaultPivotStyle="PivotStyleLight16">
    <tableStyle name="SlicerStyleLight1 2" pivot="0" table="0" count="10" xr9:uid="{AD355DA3-B7EF-4C8C-A885-F8656A03BEE4}">
      <tableStyleElement type="wholeTable" dxfId="1"/>
      <tableStyleElement type="headerRow" dxfId="0"/>
    </tableStyle>
  </tableStyles>
  <extLst>
    <ext xmlns:x14="http://schemas.microsoft.com/office/spreadsheetml/2009/9/main" uri="{46F421CA-312F-682f-3DD2-61675219B42D}">
      <x14:dxfs count="8">
        <dxf>
          <font>
            <color rgb="FF000000"/>
          </font>
          <fill>
            <patternFill patternType="solid">
              <fgColor auto="1"/>
              <bgColor theme="9" tint="0.599963377788628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9" tint="0.39994506668294322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9" tint="0.39994506668294322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4" tint="0.79995117038483843"/>
              <bgColor theme="8" tint="-0.24994659260841701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8" tint="0.39994506668294322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licerStyleLight1 2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7/relationships/slicerCache" Target="slicerCaches/slicerCache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7/relationships/slicerCache" Target="slicerCaches/slicerCache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[Дашборд 2025-2027 .xlsx]Лист6!Сводная таблица4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2000" b="1"/>
              <a:t>Доходы бюджета, тыс. руб</a:t>
            </a:r>
            <a:r>
              <a:rPr lang="ru-RU"/>
              <a:t>.</a:t>
            </a:r>
          </a:p>
        </c:rich>
      </c:tx>
      <c:layout>
        <c:manualLayout>
          <c:xMode val="edge"/>
          <c:yMode val="edge"/>
          <c:x val="9.3559344940531107E-3"/>
          <c:y val="2.79096273110795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4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layout>
            <c:manualLayout>
              <c:x val="-2.8188995033379554E-2"/>
              <c:y val="3.0606376408831248E-2"/>
            </c:manualLayout>
          </c:layout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layout>
            <c:manualLayout>
              <c:x val="-2.8526163183405459E-3"/>
              <c:y val="-0.10087849312953528"/>
            </c:manualLayout>
          </c:layout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dLbl>
          <c:idx val="0"/>
          <c:layout>
            <c:manualLayout>
              <c:x val="-2.8820028892056048E-3"/>
              <c:y val="-6.1125746058284889E-3"/>
            </c:manualLayout>
          </c:layout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fld id="{8BC6C49B-1B33-40CD-AE43-589571835E02}" type="VALUE">
                  <a:rPr lang="en-US">
                    <a:solidFill>
                      <a:sysClr val="windowText" lastClr="000000"/>
                    </a:solidFill>
                  </a:rPr>
                  <a:pPr>
                    <a:defRPr sz="1400" b="1">
                      <a:solidFill>
                        <a:schemeClr val="bg1"/>
                      </a:solidFill>
                    </a:defRPr>
                  </a:pPr>
                  <a:t>[ЗНАЧЕНИЕ]</a:t>
                </a:fld>
                <a:endParaRPr lang="ru-RU"/>
              </a:p>
            </c:rich>
          </c:tx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4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dLbl>
          <c:idx val="0"/>
          <c:layout>
            <c:manualLayout>
              <c:x val="7.9753703799981812E-3"/>
              <c:y val="-5.8446497657328379E-2"/>
            </c:manualLayout>
          </c:layout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4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dLbl>
          <c:idx val="0"/>
          <c:layout>
            <c:manualLayout>
              <c:x val="0.13665987035897942"/>
              <c:y val="8.3240420320003117E-2"/>
            </c:manualLayout>
          </c:layout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4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dLbl>
          <c:idx val="0"/>
          <c:layout>
            <c:manualLayout>
              <c:x val="-1.8571192954871699E-2"/>
              <c:y val="2.1766918754981823E-2"/>
            </c:manualLayout>
          </c:layout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4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dLbl>
          <c:idx val="0"/>
          <c:layout>
            <c:manualLayout>
              <c:x val="-2.7947124597231334E-2"/>
              <c:y val="-4.2107335186733286E-3"/>
            </c:manualLayout>
          </c:layout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4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dLbl>
          <c:idx val="0"/>
          <c:layout>
            <c:manualLayout>
              <c:x val="6.7063551731547558E-2"/>
              <c:y val="1.5431498726597586E-2"/>
            </c:manualLayout>
          </c:layout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fld id="{0BD786FA-F907-49AD-B534-C0C79EA34109}" type="VALUE">
                  <a:rPr lang="en-US">
                    <a:solidFill>
                      <a:schemeClr val="tx1"/>
                    </a:solidFill>
                  </a:rPr>
                  <a:pPr>
                    <a:defRPr sz="1400" b="1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t>[ЗНАЧЕНИЕ]</a:t>
                </a:fld>
                <a:endParaRPr lang="ru-RU"/>
              </a:p>
            </c:rich>
          </c:tx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4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32CA36E0-58BD-4E91-A9C4-9CBCF6D269F8}" type="VALUE">
                  <a:rPr lang="en-US">
                    <a:solidFill>
                      <a:schemeClr val="bg1"/>
                    </a:solidFill>
                  </a:rPr>
                  <a:pPr>
                    <a:defRPr sz="1400" b="1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t>[ЗНАЧЕНИЕ]</a:t>
                </a:fld>
                <a:endParaRPr lang="ru-RU"/>
              </a:p>
            </c:rich>
          </c:tx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4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dLbl>
          <c:idx val="0"/>
          <c:layout>
            <c:manualLayout>
              <c:x val="-6.8910735961678474E-2"/>
              <c:y val="-3.3949297198514687E-2"/>
            </c:manualLayout>
          </c:layout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4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dLbl>
          <c:idx val="0"/>
          <c:layout>
            <c:manualLayout>
              <c:x val="7.1382707904089696E-2"/>
              <c:y val="-9.0096137021988057E-2"/>
            </c:manualLayout>
          </c:layout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fld id="{6FCBC014-A669-493E-9940-03557D4E1D8F}" type="VALUE">
                  <a:rPr lang="en-US">
                    <a:solidFill>
                      <a:schemeClr val="tx1"/>
                    </a:solidFill>
                  </a:rPr>
                  <a:pPr>
                    <a:defRPr sz="1400" b="1"/>
                  </a:pPr>
                  <a:t>[ЗНАЧЕНИЕ]</a:t>
                </a:fld>
                <a:endParaRPr lang="ru-RU"/>
              </a:p>
            </c:rich>
          </c:tx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4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</c:pivotFmts>
    <c:plotArea>
      <c:layout>
        <c:manualLayout>
          <c:layoutTarget val="inner"/>
          <c:xMode val="edge"/>
          <c:yMode val="edge"/>
          <c:x val="0.49189149252374886"/>
          <c:y val="1.8812090518498362E-2"/>
          <c:w val="0.49980483090903027"/>
          <c:h val="0.92883405914030759"/>
        </c:manualLayout>
      </c:layout>
      <c:pieChart>
        <c:varyColors val="1"/>
        <c:ser>
          <c:idx val="0"/>
          <c:order val="0"/>
          <c:tx>
            <c:strRef>
              <c:f>Лист6!$B$3</c:f>
              <c:strCache>
                <c:ptCount val="1"/>
                <c:pt idx="0">
                  <c:v>Итог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CA6B-4941-B300-0F18878F80C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CA6B-4941-B300-0F18878F80C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7C06-4032-8A29-20D8879AD74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7C06-4032-8A29-20D8879AD74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7C06-4032-8A29-20D8879AD74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7C06-4032-8A29-20D8879AD740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7C06-4032-8A29-20D8879AD74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D4D7-4A6F-8211-0A8B741D698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D4D7-4A6F-8211-0A8B741D6988}"/>
              </c:ext>
            </c:extLst>
          </c:dPt>
          <c:dLbls>
            <c:dLbl>
              <c:idx val="0"/>
              <c:layout>
                <c:manualLayout>
                  <c:x val="-2.8820028892056048E-3"/>
                  <c:y val="-6.1125746058284889E-3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400" b="1" i="0" u="none" strike="noStrike" kern="1200" baseline="0">
                        <a:solidFill>
                          <a:schemeClr val="bg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8BC6C49B-1B33-40CD-AE43-589571835E02}" type="VALUE">
                      <a:rPr lang="en-US">
                        <a:solidFill>
                          <a:sysClr val="windowText" lastClr="000000"/>
                        </a:solidFill>
                      </a:rPr>
                      <a:pPr>
                        <a:defRPr sz="1400" b="1">
                          <a:solidFill>
                            <a:schemeClr val="bg1"/>
                          </a:solidFill>
                        </a:defRPr>
                      </a:pPr>
                      <a:t>[ЗНАЧЕНИЕ]</a:t>
                    </a:fld>
                    <a:endParaRPr lang="ru-RU"/>
                  </a:p>
                </c:rich>
              </c:tx>
              <c:numFmt formatCode="#,##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400" b="1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RU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4-CA6B-4941-B300-0F18878F80C4}"/>
                </c:ext>
              </c:extLst>
            </c:dLbl>
            <c:dLbl>
              <c:idx val="1"/>
              <c:layout>
                <c:manualLayout>
                  <c:x val="7.1382707904089696E-2"/>
                  <c:y val="-9.0096137021988057E-2"/>
                </c:manualLayout>
              </c:layout>
              <c:tx>
                <c:rich>
                  <a:bodyPr/>
                  <a:lstStyle/>
                  <a:p>
                    <a:fld id="{6FCBC014-A669-493E-9940-03557D4E1D8F}" type="VALUE">
                      <a:rPr lang="en-US">
                        <a:solidFill>
                          <a:schemeClr val="tx1"/>
                        </a:solidFill>
                      </a:rPr>
                      <a:pPr/>
                      <a:t>[ЗНАЧЕНИЕ]</a:t>
                    </a:fld>
                    <a:endParaRPr lang="ru-RU"/>
                  </a:p>
                </c:rich>
              </c:tx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CA6B-4941-B300-0F18878F80C4}"/>
                </c:ext>
              </c:extLst>
            </c:dLbl>
            <c:dLbl>
              <c:idx val="2"/>
              <c:layout>
                <c:manualLayout>
                  <c:x val="0.13665987035897942"/>
                  <c:y val="8.3240420320003117E-2"/>
                </c:manualLayout>
              </c:layout>
              <c:numFmt formatCode="#,##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400" b="1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RU"/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7C06-4032-8A29-20D8879AD740}"/>
                </c:ext>
              </c:extLst>
            </c:dLbl>
            <c:dLbl>
              <c:idx val="3"/>
              <c:layout>
                <c:manualLayout>
                  <c:x val="-1.8571192954871699E-2"/>
                  <c:y val="2.1766918754981823E-2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7C06-4032-8A29-20D8879AD740}"/>
                </c:ext>
              </c:extLst>
            </c:dLbl>
            <c:dLbl>
              <c:idx val="4"/>
              <c:layout>
                <c:manualLayout>
                  <c:x val="7.9753703799981812E-3"/>
                  <c:y val="-5.8446497657328379E-2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7C06-4032-8A29-20D8879AD740}"/>
                </c:ext>
              </c:extLst>
            </c:dLbl>
            <c:dLbl>
              <c:idx val="5"/>
              <c:layout>
                <c:manualLayout>
                  <c:x val="-2.7947124597231334E-2"/>
                  <c:y val="-4.2107335186733286E-3"/>
                </c:manualLayout>
              </c:layout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7C06-4032-8A29-20D8879AD740}"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Лист6!$A$4:$A$10</c:f>
              <c:strCache>
                <c:ptCount val="6"/>
                <c:pt idx="0">
                  <c:v>НДФЛ</c:v>
                </c:pt>
                <c:pt idx="1">
                  <c:v>Субсидия по благоустройству</c:v>
                </c:pt>
                <c:pt idx="2">
                  <c:v>Опека и попечительство</c:v>
                </c:pt>
                <c:pt idx="3">
                  <c:v>Протоколы об административных правонарушениях</c:v>
                </c:pt>
                <c:pt idx="4">
                  <c:v>Содержание ребенка, в семье опекуна и приемной семье</c:v>
                </c:pt>
                <c:pt idx="5">
                  <c:v>Вознаграждение приемному родителю</c:v>
                </c:pt>
              </c:strCache>
            </c:strRef>
          </c:cat>
          <c:val>
            <c:numRef>
              <c:f>Лист6!$B$4:$B$10</c:f>
              <c:numCache>
                <c:formatCode>General</c:formatCode>
                <c:ptCount val="6"/>
                <c:pt idx="0">
                  <c:v>88813.5</c:v>
                </c:pt>
                <c:pt idx="1">
                  <c:v>211642.3</c:v>
                </c:pt>
                <c:pt idx="2">
                  <c:v>20524.7</c:v>
                </c:pt>
                <c:pt idx="3">
                  <c:v>39.200000000000003</c:v>
                </c:pt>
                <c:pt idx="4">
                  <c:v>64243.9</c:v>
                </c:pt>
                <c:pt idx="5">
                  <c:v>47994.100000000006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6B-4941-B300-0F18878F80C4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330"/>
      </c:pieChart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1.365896766229584E-4"/>
          <c:y val="0.1557745397282112"/>
          <c:w val="0.50066362101040851"/>
          <c:h val="0.842782305582238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[Дашборд 2025-2027 .xlsx]Лист8!Сводная таблица6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1600" b="1"/>
              <a:t>Динамика</a:t>
            </a:r>
            <a:r>
              <a:rPr lang="ru-RU" sz="1600" b="1" baseline="0"/>
              <a:t> расходов по годам, тыс. руб.</a:t>
            </a:r>
            <a:endParaRPr lang="ru-RU" sz="1600" b="1"/>
          </a:p>
        </c:rich>
      </c:tx>
      <c:layout>
        <c:manualLayout>
          <c:xMode val="edge"/>
          <c:yMode val="edge"/>
          <c:x val="2.5029014692454978E-2"/>
          <c:y val="3.147152421795740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ivotFmts>
      <c:pivotFmt>
        <c:idx val="0"/>
        <c:spPr>
          <a:gradFill flip="none" rotWithShape="1">
            <a:gsLst>
              <a:gs pos="0">
                <a:schemeClr val="accent5">
                  <a:lumMod val="54000"/>
                  <a:lumOff val="46000"/>
                </a:schemeClr>
              </a:gs>
              <a:gs pos="48000">
                <a:schemeClr val="accent5">
                  <a:lumMod val="97000"/>
                  <a:lumOff val="3000"/>
                </a:schemeClr>
              </a:gs>
              <a:gs pos="100000">
                <a:schemeClr val="accent5">
                  <a:lumMod val="60000"/>
                  <a:lumOff val="40000"/>
                </a:schemeClr>
              </a:gs>
            </a:gsLst>
            <a:lin ang="17400000" scaled="0"/>
            <a:tileRect/>
          </a:gradFill>
          <a:ln>
            <a:noFill/>
          </a:ln>
          <a:effectLst/>
        </c:spPr>
        <c:marker>
          <c:symbol val="none"/>
        </c:marker>
        <c:dLbl>
          <c:idx val="0"/>
          <c:numFmt formatCode="#,##0.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rgbClr val="FF0000"/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Лист8!$B$3</c:f>
              <c:strCache>
                <c:ptCount val="1"/>
                <c:pt idx="0">
                  <c:v>Итог</c:v>
                </c:pt>
              </c:strCache>
            </c:strRef>
          </c:tx>
          <c:spPr>
            <a:gradFill flip="none" rotWithShape="1">
              <a:gsLst>
                <a:gs pos="0">
                  <a:schemeClr val="accent5">
                    <a:lumMod val="54000"/>
                    <a:lumOff val="46000"/>
                  </a:schemeClr>
                </a:gs>
                <a:gs pos="48000">
                  <a:schemeClr val="accent5">
                    <a:lumMod val="97000"/>
                    <a:lumOff val="3000"/>
                  </a:schemeClr>
                </a:gs>
                <a:gs pos="100000">
                  <a:schemeClr val="accent5">
                    <a:lumMod val="60000"/>
                    <a:lumOff val="40000"/>
                  </a:schemeClr>
                </a:gs>
              </a:gsLst>
              <a:lin ang="17400000" scaled="0"/>
              <a:tileRect/>
            </a:gradFill>
            <a:ln>
              <a:noFill/>
            </a:ln>
            <a:effectLst/>
          </c:spPr>
          <c:invertIfNegative val="0"/>
          <c:dLbls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Лист8!$A$4:$A$8</c:f>
              <c:strCache>
                <c:ptCount val="4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</c:strCache>
            </c:strRef>
          </c:cat>
          <c:val>
            <c:numRef>
              <c:f>Лист8!$B$4:$B$8</c:f>
              <c:numCache>
                <c:formatCode>General</c:formatCode>
                <c:ptCount val="4"/>
                <c:pt idx="0">
                  <c:v>245169.7</c:v>
                </c:pt>
                <c:pt idx="1">
                  <c:v>304626.10000000003</c:v>
                </c:pt>
                <c:pt idx="2">
                  <c:v>163393.20000000001</c:v>
                </c:pt>
                <c:pt idx="3">
                  <c:v>166270.30000000002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000-4C3B-B819-E3EDC38AD6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22958768"/>
        <c:axId val="1722947248"/>
      </c:barChart>
      <c:catAx>
        <c:axId val="1722958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722947248"/>
        <c:crosses val="autoZero"/>
        <c:auto val="1"/>
        <c:lblAlgn val="ctr"/>
        <c:lblOffset val="100"/>
        <c:noMultiLvlLbl val="0"/>
      </c:catAx>
      <c:valAx>
        <c:axId val="1722947248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7229587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pivotSource>
    <c:name>[Дашборд 2025-2027 .xlsx]Лист14!Сводная таблица10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1600" b="1"/>
              <a:t>Динамика доходов</a:t>
            </a:r>
            <a:r>
              <a:rPr lang="ru-RU" sz="1600" b="1" baseline="0"/>
              <a:t> по годам, тыс. руб</a:t>
            </a:r>
            <a:endParaRPr lang="ru-RU" sz="1600" b="1"/>
          </a:p>
        </c:rich>
      </c:tx>
      <c:layout>
        <c:manualLayout>
          <c:xMode val="edge"/>
          <c:yMode val="edge"/>
          <c:x val="1.3755149389895915E-2"/>
          <c:y val="2.742441550364831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flip="none" rotWithShape="1">
            <a:gsLst>
              <a:gs pos="0">
                <a:schemeClr val="accent1">
                  <a:lumMod val="0"/>
                  <a:lumOff val="100000"/>
                </a:schemeClr>
              </a:gs>
              <a:gs pos="35000">
                <a:schemeClr val="accent1">
                  <a:lumMod val="0"/>
                  <a:lumOff val="100000"/>
                </a:schemeClr>
              </a:gs>
              <a:gs pos="100000">
                <a:schemeClr val="accent1">
                  <a:lumMod val="100000"/>
                </a:schemeClr>
              </a:gs>
            </a:gsLst>
            <a:path path="circle">
              <a:fillToRect l="50000" t="-80000" r="50000" b="180000"/>
            </a:path>
            <a:tileRect/>
          </a:gradFill>
          <a:ln>
            <a:noFill/>
          </a:ln>
          <a:effectLst/>
        </c:spPr>
        <c:marker>
          <c:symbol val="none"/>
        </c:marker>
        <c:dLbl>
          <c:idx val="0"/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rgbClr val="FF0000"/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flip="none" rotWithShape="1">
            <a:gsLst>
              <a:gs pos="0">
                <a:schemeClr val="accent1">
                  <a:lumMod val="0"/>
                  <a:lumOff val="100000"/>
                </a:schemeClr>
              </a:gs>
              <a:gs pos="35000">
                <a:schemeClr val="accent1">
                  <a:lumMod val="0"/>
                  <a:lumOff val="100000"/>
                </a:schemeClr>
              </a:gs>
              <a:gs pos="100000">
                <a:schemeClr val="accent1">
                  <a:lumMod val="100000"/>
                </a:schemeClr>
              </a:gs>
            </a:gsLst>
            <a:path path="circle">
              <a:fillToRect l="50000" t="-80000" r="50000" b="180000"/>
            </a:path>
            <a:tileRect/>
          </a:gradFill>
          <a:ln>
            <a:noFill/>
          </a:ln>
          <a:effectLst/>
        </c:spPr>
      </c:pivotFmt>
      <c:pivotFmt>
        <c:idx val="3"/>
        <c:spPr>
          <a:gradFill flip="none" rotWithShape="1">
            <a:gsLst>
              <a:gs pos="0">
                <a:schemeClr val="accent1">
                  <a:lumMod val="0"/>
                  <a:lumOff val="100000"/>
                </a:schemeClr>
              </a:gs>
              <a:gs pos="35000">
                <a:schemeClr val="accent1">
                  <a:lumMod val="0"/>
                  <a:lumOff val="100000"/>
                </a:schemeClr>
              </a:gs>
              <a:gs pos="100000">
                <a:schemeClr val="accent1">
                  <a:lumMod val="100000"/>
                </a:schemeClr>
              </a:gs>
            </a:gsLst>
            <a:path path="circle">
              <a:fillToRect l="50000" t="-80000" r="50000" b="180000"/>
            </a:path>
            <a:tileRect/>
          </a:gradFill>
          <a:ln>
            <a:noFill/>
          </a:ln>
          <a:effectLst/>
        </c:spPr>
      </c:pivotFmt>
    </c:pivotFmts>
    <c:plotArea>
      <c:layout>
        <c:manualLayout>
          <c:layoutTarget val="inner"/>
          <c:xMode val="edge"/>
          <c:yMode val="edge"/>
          <c:x val="2.3726066843357464E-2"/>
          <c:y val="0.15301254532030681"/>
          <c:w val="0.96162314498868506"/>
          <c:h val="0.701119835441167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Лист14!$B$3</c:f>
              <c:strCache>
                <c:ptCount val="1"/>
                <c:pt idx="0">
                  <c:v>Итог</c:v>
                </c:pt>
              </c:strCache>
            </c:strRef>
          </c:tx>
          <c:spPr>
            <a:gradFill flip="none" rotWithShape="1">
              <a:gsLst>
                <a:gs pos="0">
                  <a:schemeClr val="accent1">
                    <a:lumMod val="0"/>
                    <a:lumOff val="100000"/>
                  </a:schemeClr>
                </a:gs>
                <a:gs pos="35000">
                  <a:schemeClr val="accent1">
                    <a:lumMod val="0"/>
                    <a:lumOff val="100000"/>
                  </a:schemeClr>
                </a:gs>
                <a:gs pos="100000">
                  <a:schemeClr val="accent1">
                    <a:lumMod val="100000"/>
                  </a:schemeClr>
                </a:gs>
              </a:gsLst>
              <a:path path="circle">
                <a:fillToRect l="50000" t="-80000" r="50000" b="180000"/>
              </a:path>
              <a:tileRect/>
            </a:gradFill>
            <a:ln>
              <a:noFill/>
            </a:ln>
            <a:effectLst/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Лист14!$A$4:$A$8</c:f>
              <c:strCache>
                <c:ptCount val="4"/>
                <c:pt idx="0">
                  <c:v>2024</c:v>
                </c:pt>
                <c:pt idx="1">
                  <c:v>2025</c:v>
                </c:pt>
                <c:pt idx="2">
                  <c:v>2026</c:v>
                </c:pt>
                <c:pt idx="3">
                  <c:v>2027</c:v>
                </c:pt>
              </c:strCache>
            </c:strRef>
          </c:cat>
          <c:val>
            <c:numRef>
              <c:f>Лист14!$B$4:$B$8</c:f>
              <c:numCache>
                <c:formatCode>General</c:formatCode>
                <c:ptCount val="4"/>
                <c:pt idx="0">
                  <c:v>244387.10000000006</c:v>
                </c:pt>
                <c:pt idx="1">
                  <c:v>304615.09999999998</c:v>
                </c:pt>
                <c:pt idx="2">
                  <c:v>166684.19999999995</c:v>
                </c:pt>
                <c:pt idx="3">
                  <c:v>173116.3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B7B-4C0D-90D5-58DFC8B0D09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438762720"/>
        <c:axId val="438780480"/>
      </c:barChart>
      <c:catAx>
        <c:axId val="438762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438780480"/>
        <c:crosses val="autoZero"/>
        <c:auto val="1"/>
        <c:lblAlgn val="ctr"/>
        <c:lblOffset val="100"/>
        <c:noMultiLvlLbl val="0"/>
      </c:catAx>
      <c:valAx>
        <c:axId val="438780480"/>
        <c:scaling>
          <c:orientation val="minMax"/>
        </c:scaling>
        <c:delete val="1"/>
        <c:axPos val="l"/>
        <c:numFmt formatCode="#,##0" sourceLinked="0"/>
        <c:majorTickMark val="none"/>
        <c:minorTickMark val="none"/>
        <c:tickLblPos val="nextTo"/>
        <c:crossAx val="4387627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[Дашборд 2025-2027 .xlsx]Лист4!Сводная таблица2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2000" b="1"/>
              <a:t>Расходы</a:t>
            </a:r>
            <a:r>
              <a:rPr lang="ru-RU" sz="2000" b="1" baseline="0"/>
              <a:t> бюджета, тыс. руб</a:t>
            </a:r>
            <a:endParaRPr lang="ru-RU" sz="2000" b="1"/>
          </a:p>
        </c:rich>
      </c:tx>
      <c:layout>
        <c:manualLayout>
          <c:xMode val="edge"/>
          <c:yMode val="edge"/>
          <c:x val="0.11297547065876025"/>
          <c:y val="3.96642886798855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numFmt formatCode="#,##0.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4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dLbl>
          <c:idx val="0"/>
          <c:layout>
            <c:manualLayout>
              <c:x val="-0.12483359559491386"/>
              <c:y val="-7.086140902352013E-2"/>
            </c:manualLayout>
          </c:layout>
          <c:numFmt formatCode="#,##0.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4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dLbl>
          <c:idx val="0"/>
          <c:layout>
            <c:manualLayout>
              <c:x val="4.944994535456345E-2"/>
              <c:y val="3.5423637067460378E-2"/>
            </c:manualLayout>
          </c:layout>
          <c:numFmt formatCode="#,##0.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4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</c:pivotFmt>
      <c:pivotFmt>
        <c:idx val="10"/>
        <c:dLbl>
          <c:idx val="0"/>
          <c:layout>
            <c:manualLayout>
              <c:x val="1.2976637990447969E-2"/>
              <c:y val="-0.10165008762024694"/>
            </c:manualLayout>
          </c:layout>
          <c:numFmt formatCode="#,##0.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4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dLbl>
          <c:idx val="0"/>
          <c:numFmt formatCode="#,##0.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400" b="0" i="0" u="none" strike="noStrike" kern="1200" baseline="0">
                  <a:solidFill>
                    <a:schemeClr val="bg1">
                      <a:lumMod val="9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2"/>
        <c:dLbl>
          <c:idx val="0"/>
          <c:layout>
            <c:manualLayout>
              <c:x val="3.1759746037988763E-2"/>
              <c:y val="1.062911497928757E-2"/>
            </c:manualLayout>
          </c:layout>
          <c:numFmt formatCode="#,##0.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4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dLbl>
          <c:idx val="0"/>
          <c:layout>
            <c:manualLayout>
              <c:x val="6.7189907353241166E-2"/>
              <c:y val="-0.11796303405383786"/>
            </c:manualLayout>
          </c:layout>
          <c:numFmt formatCode="#,##0.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4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dLbl>
          <c:idx val="0"/>
          <c:layout>
            <c:manualLayout>
              <c:x val="6.4416021900389406E-2"/>
              <c:y val="-4.6137561378344384E-3"/>
            </c:manualLayout>
          </c:layout>
          <c:numFmt formatCode="#,##0.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4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4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spPr>
          <a:solidFill>
            <a:schemeClr val="accent1"/>
          </a:solidFill>
          <a:ln>
            <a:noFill/>
          </a:ln>
          <a:effectLst/>
        </c:spPr>
        <c:dLbl>
          <c:idx val="0"/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4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showLegendKey val="0"/>
          <c:showVal val="1"/>
          <c:showCatName val="0"/>
          <c:showSerName val="0"/>
          <c:showPercent val="0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54"/>
        <c:spPr>
          <a:solidFill>
            <a:schemeClr val="accent1"/>
          </a:solidFill>
          <a:ln>
            <a:noFill/>
          </a:ln>
          <a:effectLst/>
        </c:spPr>
      </c:pivotFmt>
      <c:pivotFmt>
        <c:idx val="55"/>
        <c:spPr>
          <a:solidFill>
            <a:schemeClr val="accent1"/>
          </a:solidFill>
          <a:ln>
            <a:noFill/>
          </a:ln>
          <a:effectLst/>
        </c:spPr>
      </c:pivotFmt>
      <c:pivotFmt>
        <c:idx val="56"/>
        <c:spPr>
          <a:solidFill>
            <a:schemeClr val="accent1"/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fld id="{1B32DF84-C1E3-4F68-88EF-63CCA2CA2082}" type="VALUE">
                  <a:rPr lang="en-US">
                    <a:solidFill>
                      <a:schemeClr val="bg1"/>
                    </a:solidFill>
                  </a:rPr>
                  <a:pPr>
                    <a:defRPr sz="1400" b="1">
                      <a:solidFill>
                        <a:schemeClr val="bg1"/>
                      </a:solidFill>
                    </a:defRPr>
                  </a:pPr>
                  <a:t>[ЗНАЧЕНИЕ]</a:t>
                </a:fld>
                <a:endParaRPr lang="ru-RU"/>
              </a:p>
            </c:rich>
          </c:tx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4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  <c:pivotFmt>
        <c:idx val="57"/>
        <c:spPr>
          <a:solidFill>
            <a:schemeClr val="accent1"/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fld id="{3603298B-55F4-4CC9-85A4-0E2951630B21}" type="VALUE">
                  <a:rPr lang="en-US">
                    <a:solidFill>
                      <a:schemeClr val="bg1"/>
                    </a:solidFill>
                  </a:rPr>
                  <a:pPr>
                    <a:defRPr sz="1400" b="1">
                      <a:solidFill>
                        <a:schemeClr val="bg1"/>
                      </a:solidFill>
                    </a:defRPr>
                  </a:pPr>
                  <a:t>[ЗНАЧЕНИЕ]</a:t>
                </a:fld>
                <a:endParaRPr lang="ru-RU"/>
              </a:p>
            </c:rich>
          </c:tx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4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  <c:pivotFmt>
        <c:idx val="58"/>
        <c:spPr>
          <a:solidFill>
            <a:schemeClr val="accent1"/>
          </a:solidFill>
          <a:ln>
            <a:noFill/>
          </a:ln>
          <a:effectLst/>
        </c:spPr>
      </c:pivotFmt>
      <c:pivotFmt>
        <c:idx val="59"/>
        <c:spPr>
          <a:solidFill>
            <a:schemeClr val="accent1"/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fld id="{30097175-D8C3-4A8C-ABFD-AA9520641813}" type="VALUE">
                  <a:rPr lang="en-US">
                    <a:solidFill>
                      <a:schemeClr val="bg1"/>
                    </a:solidFill>
                  </a:rPr>
                  <a:pPr>
                    <a:defRPr sz="1400" b="1">
                      <a:solidFill>
                        <a:schemeClr val="tx2"/>
                      </a:solidFill>
                    </a:defRPr>
                  </a:pPr>
                  <a:t>[ЗНАЧЕНИЕ]</a:t>
                </a:fld>
                <a:endParaRPr lang="ru-RU"/>
              </a:p>
            </c:rich>
          </c:tx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4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  <c:pivotFmt>
        <c:idx val="60"/>
        <c:spPr>
          <a:solidFill>
            <a:schemeClr val="accent1"/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fld id="{F7837EB7-EFEC-47BC-9A19-7F4237724F4E}" type="VALUE">
                  <a:rPr lang="en-US">
                    <a:solidFill>
                      <a:schemeClr val="bg1"/>
                    </a:solidFill>
                  </a:rPr>
                  <a:pPr>
                    <a:defRPr sz="1400" b="1">
                      <a:solidFill>
                        <a:schemeClr val="tx2"/>
                      </a:solidFill>
                    </a:defRPr>
                  </a:pPr>
                  <a:t>[ЗНАЧЕНИЕ]</a:t>
                </a:fld>
                <a:endParaRPr lang="ru-RU"/>
              </a:p>
            </c:rich>
          </c:tx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4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  <c:pivotFmt>
        <c:idx val="61"/>
        <c:spPr>
          <a:solidFill>
            <a:schemeClr val="accent1"/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fld id="{A0288646-B876-4F30-9CF9-9AE2ECECD5C0}" type="VALUE">
                  <a:rPr lang="en-US">
                    <a:solidFill>
                      <a:schemeClr val="bg1"/>
                    </a:solidFill>
                  </a:rPr>
                  <a:pPr>
                    <a:defRPr sz="1400" b="1">
                      <a:solidFill>
                        <a:schemeClr val="bg1"/>
                      </a:solidFill>
                    </a:defRPr>
                  </a:pPr>
                  <a:t>[ЗНАЧЕНИЕ]</a:t>
                </a:fld>
                <a:endParaRPr lang="ru-RU"/>
              </a:p>
            </c:rich>
          </c:tx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4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  <c:pivotFmt>
        <c:idx val="62"/>
        <c:spPr>
          <a:solidFill>
            <a:schemeClr val="accent1"/>
          </a:solidFill>
          <a:ln>
            <a:noFill/>
          </a:ln>
          <a:effectLst/>
        </c:spPr>
      </c:pivotFmt>
      <c:pivotFmt>
        <c:idx val="63"/>
        <c:spPr>
          <a:solidFill>
            <a:schemeClr val="accent1"/>
          </a:solidFill>
          <a:ln>
            <a:noFill/>
          </a:ln>
          <a:effectLst/>
        </c:spPr>
      </c:pivotFmt>
      <c:pivotFmt>
        <c:idx val="64"/>
        <c:spPr>
          <a:solidFill>
            <a:schemeClr val="accent1"/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fld id="{963C72F3-78E9-4E1B-BBBE-BD52FEBA5916}" type="VALUE">
                  <a:rPr lang="en-US">
                    <a:solidFill>
                      <a:schemeClr val="bg1"/>
                    </a:solidFill>
                  </a:rPr>
                  <a:pPr>
                    <a:defRPr sz="1400" b="1">
                      <a:solidFill>
                        <a:schemeClr val="bg1"/>
                      </a:solidFill>
                    </a:defRPr>
                  </a:pPr>
                  <a:t>[ЗНАЧЕНИЕ]</a:t>
                </a:fld>
                <a:endParaRPr lang="ru-RU"/>
              </a:p>
            </c:rich>
          </c:tx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4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  <c:pivotFmt>
        <c:idx val="65"/>
        <c:spPr>
          <a:solidFill>
            <a:schemeClr val="accent1"/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fld id="{4C6E1D1E-05EC-4ABE-9853-ACD9A52B051A}" type="VALUE">
                  <a:rPr lang="en-US">
                    <a:solidFill>
                      <a:schemeClr val="bg1"/>
                    </a:solidFill>
                  </a:rPr>
                  <a:pPr>
                    <a:defRPr sz="1400" b="1">
                      <a:solidFill>
                        <a:schemeClr val="bg1"/>
                      </a:solidFill>
                    </a:defRPr>
                  </a:pPr>
                  <a:t>[ЗНАЧЕНИЕ]</a:t>
                </a:fld>
                <a:endParaRPr lang="ru-RU"/>
              </a:p>
            </c:rich>
          </c:tx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4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  <c:pivotFmt>
        <c:idx val="66"/>
        <c:spPr>
          <a:solidFill>
            <a:schemeClr val="accent1"/>
          </a:solidFill>
          <a:ln>
            <a:noFill/>
          </a:ln>
          <a:effectLst/>
        </c:spPr>
      </c:pivotFmt>
      <c:pivotFmt>
        <c:idx val="67"/>
        <c:spPr>
          <a:solidFill>
            <a:schemeClr val="accent1"/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fld id="{0DA22D24-37C2-452C-9172-7832A6CAE352}" type="VALUE">
                  <a:rPr lang="en-US">
                    <a:solidFill>
                      <a:sysClr val="windowText" lastClr="000000"/>
                    </a:solidFill>
                  </a:rPr>
                  <a:pPr>
                    <a:defRPr sz="1400" b="1">
                      <a:solidFill>
                        <a:sysClr val="windowText" lastClr="000000"/>
                      </a:solidFill>
                    </a:defRPr>
                  </a:pPr>
                  <a:t>[ЗНАЧЕНИЕ]</a:t>
                </a:fld>
                <a:endParaRPr lang="ru-RU"/>
              </a:p>
            </c:rich>
          </c:tx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4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  <c:pivotFmt>
        <c:idx val="68"/>
        <c:spPr>
          <a:solidFill>
            <a:schemeClr val="accent1"/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fld id="{AC5D26A9-0B1A-4BDE-86CF-727C00133E7D}" type="VALUE">
                  <a:rPr lang="en-US">
                    <a:solidFill>
                      <a:schemeClr val="bg1"/>
                    </a:solidFill>
                  </a:rPr>
                  <a:pPr>
                    <a:defRPr sz="1400" b="1">
                      <a:solidFill>
                        <a:srgbClr val="FF0000"/>
                      </a:solidFill>
                    </a:defRPr>
                  </a:pPr>
                  <a:t>[ЗНАЧЕНИЕ]</a:t>
                </a:fld>
                <a:endParaRPr lang="ru-RU"/>
              </a:p>
            </c:rich>
          </c:tx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400" b="1" i="0" u="none" strike="noStrike" kern="1200" baseline="0">
                  <a:solidFill>
                    <a:srgbClr val="FF0000"/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showLegendKey val="0"/>
          <c:showVal val="1"/>
          <c:showCatName val="0"/>
          <c:showSerName val="0"/>
          <c:showPercent val="0"/>
          <c:showBubbleSize val="1"/>
          <c:separator> </c:separator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  <c:pivotFmt>
        <c:idx val="69"/>
        <c:spPr>
          <a:solidFill>
            <a:schemeClr val="accent1"/>
          </a:solidFill>
          <a:ln>
            <a:noFill/>
          </a:ln>
          <a:effectLst/>
        </c:spPr>
      </c:pivotFmt>
      <c:pivotFmt>
        <c:idx val="70"/>
        <c:spPr>
          <a:solidFill>
            <a:schemeClr val="accent1"/>
          </a:solidFill>
          <a:ln>
            <a:noFill/>
          </a:ln>
          <a:effectLst/>
        </c:spPr>
        <c:dLbl>
          <c:idx val="0"/>
          <c:tx>
            <c:rich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fld id="{4DD4E219-1D40-4316-819F-42D9BCD6300D}" type="VALUE">
                  <a:rPr lang="en-US">
                    <a:solidFill>
                      <a:schemeClr val="bg1"/>
                    </a:solidFill>
                  </a:rPr>
                  <a:pPr>
                    <a:defRPr sz="1400" b="1">
                      <a:solidFill>
                        <a:schemeClr val="bg1"/>
                      </a:solidFill>
                    </a:defRPr>
                  </a:pPr>
                  <a:t>[ЗНАЧЕНИЕ]</a:t>
                </a:fld>
                <a:endParaRPr lang="ru-RU"/>
              </a:p>
            </c:rich>
          </c:tx>
          <c:numFmt formatCode="#,##0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4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</c:pivotFmts>
    <c:plotArea>
      <c:layout>
        <c:manualLayout>
          <c:layoutTarget val="inner"/>
          <c:xMode val="edge"/>
          <c:yMode val="edge"/>
          <c:x val="7.4694144713392308E-2"/>
          <c:y val="0.10907252828085398"/>
          <c:w val="0.46233135672855702"/>
          <c:h val="0.84529799403575878"/>
        </c:manualLayout>
      </c:layout>
      <c:pieChart>
        <c:varyColors val="1"/>
        <c:ser>
          <c:idx val="0"/>
          <c:order val="0"/>
          <c:tx>
            <c:strRef>
              <c:f>Лист4!$B$4</c:f>
              <c:strCache>
                <c:ptCount val="1"/>
                <c:pt idx="0">
                  <c:v>Итог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59FD-488A-90C3-A6914CB31CF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59FD-488A-90C3-A6914CB31CF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3018-4DB2-81D5-3BC7871C234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3018-4DB2-81D5-3BC7871C234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3018-4DB2-81D5-3BC7871C234A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3018-4DB2-81D5-3BC7871C234A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3018-4DB2-81D5-3BC7871C234A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59FD-488A-90C3-A6914CB31CF1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3018-4DB2-81D5-3BC7871C234A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3018-4DB2-81D5-3BC7871C234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5-3018-4DB2-81D5-3BC7871C234A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7-3018-4DB2-81D5-3BC7871C234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9-3018-4DB2-81D5-3BC7871C234A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B-3018-4DB2-81D5-3BC7871C234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3018-4DB2-81D5-3BC7871C234A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F-3018-4DB2-81D5-3BC7871C234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3018-4DB2-81D5-3BC7871C234A}"/>
              </c:ext>
            </c:extLst>
          </c:dPt>
          <c:dLbls>
            <c:dLbl>
              <c:idx val="0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400" b="1" i="0" u="none" strike="noStrike" kern="1200" baseline="0">
                        <a:solidFill>
                          <a:schemeClr val="bg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1B32DF84-C1E3-4F68-88EF-63CCA2CA2082}" type="VALUE">
                      <a:rPr lang="en-US">
                        <a:solidFill>
                          <a:schemeClr val="bg1"/>
                        </a:solidFill>
                      </a:rPr>
                      <a:pPr>
                        <a:defRPr sz="1400" b="1">
                          <a:solidFill>
                            <a:schemeClr val="bg1"/>
                          </a:solidFill>
                        </a:defRPr>
                      </a:pPr>
                      <a:t>[ЗНАЧЕНИЕ]</a:t>
                    </a:fld>
                    <a:endParaRPr lang="ru-RU"/>
                  </a:p>
                </c:rich>
              </c:tx>
              <c:numFmt formatCode="#,##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400" b="1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RU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59FD-488A-90C3-A6914CB31CF1}"/>
                </c:ext>
              </c:extLst>
            </c:dLbl>
            <c:dLbl>
              <c:idx val="1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400" b="1" i="0" u="none" strike="noStrike" kern="1200" baseline="0">
                        <a:solidFill>
                          <a:schemeClr val="bg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3603298B-55F4-4CC9-85A4-0E2951630B21}" type="VALUE">
                      <a:rPr lang="en-US">
                        <a:solidFill>
                          <a:schemeClr val="bg1"/>
                        </a:solidFill>
                      </a:rPr>
                      <a:pPr>
                        <a:defRPr sz="1400" b="1">
                          <a:solidFill>
                            <a:schemeClr val="bg1"/>
                          </a:solidFill>
                        </a:defRPr>
                      </a:pPr>
                      <a:t>[ЗНАЧЕНИЕ]</a:t>
                    </a:fld>
                    <a:endParaRPr lang="ru-RU"/>
                  </a:p>
                </c:rich>
              </c:tx>
              <c:numFmt formatCode="#,##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400" b="1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RU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59FD-488A-90C3-A6914CB31CF1}"/>
                </c:ext>
              </c:extLst>
            </c:dLbl>
            <c:dLbl>
              <c:idx val="2"/>
              <c:numFmt formatCode="#,##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400" b="1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RU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3018-4DB2-81D5-3BC7871C234A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30097175-D8C3-4A8C-ABFD-AA9520641813}" type="VALUE">
                      <a:rPr lang="en-US">
                        <a:solidFill>
                          <a:schemeClr val="bg1"/>
                        </a:solidFill>
                      </a:rPr>
                      <a:pPr/>
                      <a:t>[ЗНАЧЕНИЕ]</a:t>
                    </a:fld>
                    <a:endParaRPr lang="ru-RU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B-3018-4DB2-81D5-3BC7871C234A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F7837EB7-EFEC-47BC-9A19-7F4237724F4E}" type="VALUE">
                      <a:rPr lang="en-US">
                        <a:solidFill>
                          <a:schemeClr val="bg1"/>
                        </a:solidFill>
                      </a:rPr>
                      <a:pPr/>
                      <a:t>[ЗНАЧЕНИЕ]</a:t>
                    </a:fld>
                    <a:endParaRPr lang="ru-RU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D-3018-4DB2-81D5-3BC7871C234A}"/>
                </c:ext>
              </c:extLst>
            </c:dLbl>
            <c:dLbl>
              <c:idx val="7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400" b="1" i="0" u="none" strike="noStrike" kern="1200" baseline="0">
                        <a:solidFill>
                          <a:schemeClr val="bg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4DD4E219-1D40-4316-819F-42D9BCD6300D}" type="VALUE">
                      <a:rPr lang="en-US">
                        <a:solidFill>
                          <a:schemeClr val="bg1"/>
                        </a:solidFill>
                      </a:rPr>
                      <a:pPr>
                        <a:defRPr sz="1400" b="1">
                          <a:solidFill>
                            <a:schemeClr val="bg1"/>
                          </a:solidFill>
                        </a:defRPr>
                      </a:pPr>
                      <a:t>[ЗНАЧЕНИЕ]</a:t>
                    </a:fld>
                    <a:endParaRPr lang="ru-RU"/>
                  </a:p>
                </c:rich>
              </c:tx>
              <c:numFmt formatCode="#,##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400" b="1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RU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4-59FD-488A-90C3-A6914CB31CF1}"/>
                </c:ext>
              </c:extLst>
            </c:dLbl>
            <c:dLbl>
              <c:idx val="8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400" b="1" i="0" u="none" strike="noStrike" kern="1200" baseline="0">
                        <a:solidFill>
                          <a:schemeClr val="bg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A0288646-B876-4F30-9CF9-9AE2ECECD5C0}" type="VALUE">
                      <a:rPr lang="en-US">
                        <a:solidFill>
                          <a:schemeClr val="bg1"/>
                        </a:solidFill>
                      </a:rPr>
                      <a:pPr>
                        <a:defRPr sz="1400" b="1">
                          <a:solidFill>
                            <a:schemeClr val="bg1"/>
                          </a:solidFill>
                        </a:defRPr>
                      </a:pPr>
                      <a:t>[ЗНАЧЕНИЕ]</a:t>
                    </a:fld>
                    <a:endParaRPr lang="ru-RU"/>
                  </a:p>
                </c:rich>
              </c:tx>
              <c:numFmt formatCode="#,##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400" b="1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RU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11-3018-4DB2-81D5-3BC7871C234A}"/>
                </c:ext>
              </c:extLst>
            </c:dLbl>
            <c:dLbl>
              <c:idx val="11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400" b="1" i="0" u="none" strike="noStrike" kern="1200" baseline="0">
                        <a:solidFill>
                          <a:schemeClr val="bg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963C72F3-78E9-4E1B-BBBE-BD52FEBA5916}" type="VALUE">
                      <a:rPr lang="en-US">
                        <a:solidFill>
                          <a:schemeClr val="bg1"/>
                        </a:solidFill>
                      </a:rPr>
                      <a:pPr>
                        <a:defRPr sz="1400" b="1">
                          <a:solidFill>
                            <a:schemeClr val="bg1"/>
                          </a:solidFill>
                        </a:defRPr>
                      </a:pPr>
                      <a:t>[ЗНАЧЕНИЕ]</a:t>
                    </a:fld>
                    <a:endParaRPr lang="ru-RU"/>
                  </a:p>
                </c:rich>
              </c:tx>
              <c:numFmt formatCode="#,##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400" b="1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RU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17-3018-4DB2-81D5-3BC7871C234A}"/>
                </c:ext>
              </c:extLst>
            </c:dLbl>
            <c:dLbl>
              <c:idx val="12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400" b="1" i="0" u="none" strike="noStrike" kern="1200" baseline="0">
                        <a:solidFill>
                          <a:schemeClr val="bg1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4C6E1D1E-05EC-4ABE-9853-ACD9A52B051A}" type="VALUE">
                      <a:rPr lang="en-US">
                        <a:solidFill>
                          <a:schemeClr val="bg1"/>
                        </a:solidFill>
                      </a:rPr>
                      <a:pPr>
                        <a:defRPr sz="1400" b="1">
                          <a:solidFill>
                            <a:schemeClr val="bg1"/>
                          </a:solidFill>
                        </a:defRPr>
                      </a:pPr>
                      <a:t>[ЗНАЧЕНИЕ]</a:t>
                    </a:fld>
                    <a:endParaRPr lang="ru-RU"/>
                  </a:p>
                </c:rich>
              </c:tx>
              <c:numFmt formatCode="#,##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400" b="1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RU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19-3018-4DB2-81D5-3BC7871C234A}"/>
                </c:ext>
              </c:extLst>
            </c:dLbl>
            <c:dLbl>
              <c:idx val="14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400" b="1" i="0" u="none" strike="noStrike" kern="1200" baseline="0">
                        <a:solidFill>
                          <a:sysClr val="windowText" lastClr="00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0DA22D24-37C2-452C-9172-7832A6CAE352}" type="VALUE">
                      <a:rPr lang="en-US">
                        <a:solidFill>
                          <a:sysClr val="windowText" lastClr="000000"/>
                        </a:solidFill>
                      </a:rPr>
                      <a:pPr>
                        <a:defRPr sz="1400" b="1">
                          <a:solidFill>
                            <a:sysClr val="windowText" lastClr="000000"/>
                          </a:solidFill>
                        </a:defRPr>
                      </a:pPr>
                      <a:t>[ЗНАЧЕНИЕ]</a:t>
                    </a:fld>
                    <a:endParaRPr lang="ru-RU"/>
                  </a:p>
                </c:rich>
              </c:tx>
              <c:numFmt formatCode="#,##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400" b="1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RU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1D-3018-4DB2-81D5-3BC7871C234A}"/>
                </c:ext>
              </c:extLst>
            </c:dLbl>
            <c:dLbl>
              <c:idx val="15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400" b="1" i="0" u="none" strike="noStrike" kern="1200" baseline="0">
                        <a:solidFill>
                          <a:srgbClr val="FF0000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AC5D26A9-0B1A-4BDE-86CF-727C00133E7D}" type="VALUE">
                      <a:rPr lang="en-US">
                        <a:solidFill>
                          <a:schemeClr val="bg1"/>
                        </a:solidFill>
                      </a:rPr>
                      <a:pPr>
                        <a:defRPr sz="1400" b="1">
                          <a:solidFill>
                            <a:srgbClr val="FF0000"/>
                          </a:solidFill>
                        </a:defRPr>
                      </a:pPr>
                      <a:t>[ЗНАЧЕНИЕ]</a:t>
                    </a:fld>
                    <a:endParaRPr lang="ru-RU"/>
                  </a:p>
                </c:rich>
              </c:tx>
              <c:numFmt formatCode="#,##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400" b="1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RU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1"/>
              <c:separator> </c:separator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1F-3018-4DB2-81D5-3BC7871C234A}"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4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Лист4!$A$5:$A$22</c:f>
              <c:strCache>
                <c:ptCount val="17"/>
                <c:pt idx="0">
                  <c:v>Благоустройство</c:v>
                </c:pt>
                <c:pt idx="1">
                  <c:v>Вознаграждение приемному родителю</c:v>
                </c:pt>
                <c:pt idx="2">
                  <c:v>Досуг</c:v>
                </c:pt>
                <c:pt idx="3">
                  <c:v>Зрелищные</c:v>
                </c:pt>
                <c:pt idx="4">
                  <c:v>МГН</c:v>
                </c:pt>
                <c:pt idx="5">
                  <c:v>Национальная безопасность</c:v>
                </c:pt>
                <c:pt idx="6">
                  <c:v>Национальная экономика</c:v>
                </c:pt>
                <c:pt idx="7">
                  <c:v>Общегосуд. вопросы</c:v>
                </c:pt>
                <c:pt idx="8">
                  <c:v>Озеленение</c:v>
                </c:pt>
                <c:pt idx="9">
                  <c:v>Освещение</c:v>
                </c:pt>
                <c:pt idx="10">
                  <c:v>Пенсии</c:v>
                </c:pt>
                <c:pt idx="11">
                  <c:v>Повышение квалификации</c:v>
                </c:pt>
                <c:pt idx="12">
                  <c:v>Пособия детям</c:v>
                </c:pt>
                <c:pt idx="13">
                  <c:v>Профилактика</c:v>
                </c:pt>
                <c:pt idx="14">
                  <c:v>СМИ</c:v>
                </c:pt>
                <c:pt idx="15">
                  <c:v>Физкультура и спорт</c:v>
                </c:pt>
                <c:pt idx="16">
                  <c:v>Экология</c:v>
                </c:pt>
              </c:strCache>
            </c:strRef>
          </c:cat>
          <c:val>
            <c:numRef>
              <c:f>Лист4!$B$5:$B$22</c:f>
              <c:numCache>
                <c:formatCode>General</c:formatCode>
                <c:ptCount val="17"/>
                <c:pt idx="0">
                  <c:v>182150</c:v>
                </c:pt>
                <c:pt idx="1">
                  <c:v>47994.100000000006</c:v>
                </c:pt>
                <c:pt idx="2">
                  <c:v>28290.9</c:v>
                </c:pt>
                <c:pt idx="3">
                  <c:v>19998.3</c:v>
                </c:pt>
                <c:pt idx="4">
                  <c:v>3520.6</c:v>
                </c:pt>
                <c:pt idx="5">
                  <c:v>510</c:v>
                </c:pt>
                <c:pt idx="6">
                  <c:v>6357.7</c:v>
                </c:pt>
                <c:pt idx="7">
                  <c:v>218236.69999999998</c:v>
                </c:pt>
                <c:pt idx="8">
                  <c:v>268662.8</c:v>
                </c:pt>
                <c:pt idx="9">
                  <c:v>5924.5</c:v>
                </c:pt>
                <c:pt idx="10">
                  <c:v>13823.5</c:v>
                </c:pt>
                <c:pt idx="11">
                  <c:v>713.9</c:v>
                </c:pt>
                <c:pt idx="12">
                  <c:v>64243.9</c:v>
                </c:pt>
                <c:pt idx="13">
                  <c:v>4000</c:v>
                </c:pt>
                <c:pt idx="14">
                  <c:v>10006.299999999999</c:v>
                </c:pt>
                <c:pt idx="15">
                  <c:v>4396.1000000000004</c:v>
                </c:pt>
                <c:pt idx="16">
                  <c:v>630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35-36A3-4642-A389-811A69A4A5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107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5514312562781507"/>
          <c:y val="2.9349383954181886E-2"/>
          <c:w val="0.32521745892874504"/>
          <c:h val="0.9583206945516106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mo54.ru/" TargetMode="External"/><Relationship Id="rId3" Type="http://schemas.openxmlformats.org/officeDocument/2006/relationships/image" Target="../media/image2.jpeg"/><Relationship Id="rId7" Type="http://schemas.openxmlformats.org/officeDocument/2006/relationships/chart" Target="../charts/chart4.xml"/><Relationship Id="rId2" Type="http://schemas.openxmlformats.org/officeDocument/2006/relationships/image" Target="../media/image1.png"/><Relationship Id="rId1" Type="http://schemas.openxmlformats.org/officeDocument/2006/relationships/hyperlink" Target="https://t.me/s/vmo54" TargetMode="External"/><Relationship Id="rId6" Type="http://schemas.openxmlformats.org/officeDocument/2006/relationships/chart" Target="../charts/chart3.xml"/><Relationship Id="rId11" Type="http://schemas.openxmlformats.org/officeDocument/2006/relationships/image" Target="../media/image4.png"/><Relationship Id="rId5" Type="http://schemas.openxmlformats.org/officeDocument/2006/relationships/chart" Target="../charts/chart2.xml"/><Relationship Id="rId10" Type="http://schemas.openxmlformats.org/officeDocument/2006/relationships/hyperlink" Target="https://clck.ru/3MPuYL" TargetMode="External"/><Relationship Id="rId4" Type="http://schemas.openxmlformats.org/officeDocument/2006/relationships/chart" Target="../charts/chart1.xml"/><Relationship Id="rId9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217714</xdr:colOff>
      <xdr:row>4</xdr:row>
      <xdr:rowOff>36287</xdr:rowOff>
    </xdr:from>
    <xdr:to>
      <xdr:col>22</xdr:col>
      <xdr:colOff>598711</xdr:colOff>
      <xdr:row>9</xdr:row>
      <xdr:rowOff>13607</xdr:rowOff>
    </xdr:to>
    <xdr:pic>
      <xdr:nvPicPr>
        <xdr:cNvPr id="6" name="Рисунок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669338B-258A-F9B3-5035-150AAFA5E0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586607" y="798287"/>
          <a:ext cx="2830283" cy="943427"/>
        </a:xfrm>
        <a:prstGeom prst="rect">
          <a:avLst/>
        </a:prstGeom>
      </xdr:spPr>
    </xdr:pic>
    <xdr:clientData/>
  </xdr:twoCellAnchor>
  <xdr:twoCellAnchor editAs="oneCell">
    <xdr:from>
      <xdr:col>0</xdr:col>
      <xdr:colOff>13607</xdr:colOff>
      <xdr:row>0</xdr:row>
      <xdr:rowOff>0</xdr:rowOff>
    </xdr:from>
    <xdr:to>
      <xdr:col>4</xdr:col>
      <xdr:colOff>25462</xdr:colOff>
      <xdr:row>9</xdr:row>
      <xdr:rowOff>122463</xdr:rowOff>
    </xdr:to>
    <xdr:pic>
      <xdr:nvPicPr>
        <xdr:cNvPr id="11" name="Рисунок 10">
          <a:extLst>
            <a:ext uri="{FF2B5EF4-FFF2-40B4-BE49-F238E27FC236}">
              <a16:creationId xmlns:a16="http://schemas.microsoft.com/office/drawing/2014/main" id="{ECC7F678-33D5-54BA-E921-C9745A5930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07" y="0"/>
          <a:ext cx="3808248" cy="18505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0</xdr:col>
      <xdr:colOff>0</xdr:colOff>
      <xdr:row>9</xdr:row>
      <xdr:rowOff>13607</xdr:rowOff>
    </xdr:from>
    <xdr:to>
      <xdr:col>22</xdr:col>
      <xdr:colOff>585107</xdr:colOff>
      <xdr:row>12</xdr:row>
      <xdr:rowOff>184256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Год">
              <a:extLst>
                <a:ext uri="{FF2B5EF4-FFF2-40B4-BE49-F238E27FC236}">
                  <a16:creationId xmlns:a16="http://schemas.microsoft.com/office/drawing/2014/main" id="{CF75E239-071A-B6D1-34FA-1B9333FF82F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Год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1741714"/>
              <a:ext cx="15403286" cy="7421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ru-RU" sz="1100"/>
                <a:t>Эта фигура представляет срез. Срезы поддерживаются только в Excel 2010 и более поздних версиях.
Если фигура была изменена в более ранней версии Excel или книга была сохранена в Excel 2003 или более ранней версии, использование среза невозможно.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0</xdr:colOff>
      <xdr:row>19</xdr:row>
      <xdr:rowOff>48826</xdr:rowOff>
    </xdr:from>
    <xdr:to>
      <xdr:col>10</xdr:col>
      <xdr:colOff>217715</xdr:colOff>
      <xdr:row>40</xdr:row>
      <xdr:rowOff>163286</xdr:rowOff>
    </xdr:to>
    <xdr:graphicFrame macro="">
      <xdr:nvGraphicFramePr>
        <xdr:cNvPr id="7" name="Диаграмма 1">
          <a:extLst>
            <a:ext uri="{FF2B5EF4-FFF2-40B4-BE49-F238E27FC236}">
              <a16:creationId xmlns:a16="http://schemas.microsoft.com/office/drawing/2014/main" id="{56403C5F-C0F2-BD4B-33E9-DAA1B888C68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absolute">
    <xdr:from>
      <xdr:col>12</xdr:col>
      <xdr:colOff>272143</xdr:colOff>
      <xdr:row>40</xdr:row>
      <xdr:rowOff>108857</xdr:rowOff>
    </xdr:from>
    <xdr:to>
      <xdr:col>22</xdr:col>
      <xdr:colOff>590551</xdr:colOff>
      <xdr:row>57</xdr:row>
      <xdr:rowOff>172634</xdr:rowOff>
    </xdr:to>
    <xdr:graphicFrame macro="">
      <xdr:nvGraphicFramePr>
        <xdr:cNvPr id="9" name="Диаграмма 1">
          <a:extLst>
            <a:ext uri="{FF2B5EF4-FFF2-40B4-BE49-F238E27FC236}">
              <a16:creationId xmlns:a16="http://schemas.microsoft.com/office/drawing/2014/main" id="{64283A1C-56FE-F5C5-C9A6-331F55FC6D7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absolute">
    <xdr:from>
      <xdr:col>0</xdr:col>
      <xdr:colOff>0</xdr:colOff>
      <xdr:row>12</xdr:row>
      <xdr:rowOff>152017</xdr:rowOff>
    </xdr:from>
    <xdr:to>
      <xdr:col>10</xdr:col>
      <xdr:colOff>244929</xdr:colOff>
      <xdr:row>19</xdr:row>
      <xdr:rowOff>21133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Раздел">
              <a:extLst>
                <a:ext uri="{FF2B5EF4-FFF2-40B4-BE49-F238E27FC236}">
                  <a16:creationId xmlns:a16="http://schemas.microsoft.com/office/drawing/2014/main" id="{8553F080-EF21-AE73-AB13-3C6242530BD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Раздел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2451624"/>
              <a:ext cx="7715250" cy="120261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ru-RU" sz="1100"/>
                <a:t>Эта фигура представляет срез. Срезы поддерживаются только в Excel 2010 и более поздних версиях.
Если фигура была изменена в более ранней версии Excel или книга была сохранена в Excel 2003 или более ранней версии, использование среза невозможно.</a:t>
              </a:r>
            </a:p>
          </xdr:txBody>
        </xdr:sp>
      </mc:Fallback>
    </mc:AlternateContent>
    <xdr:clientData/>
  </xdr:twoCellAnchor>
  <xdr:twoCellAnchor editAs="absolute">
    <xdr:from>
      <xdr:col>10</xdr:col>
      <xdr:colOff>217714</xdr:colOff>
      <xdr:row>12</xdr:row>
      <xdr:rowOff>88465</xdr:rowOff>
    </xdr:from>
    <xdr:to>
      <xdr:col>22</xdr:col>
      <xdr:colOff>585107</xdr:colOff>
      <xdr:row>19</xdr:row>
      <xdr:rowOff>22572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6" name="Раздел расходы">
              <a:extLst>
                <a:ext uri="{FF2B5EF4-FFF2-40B4-BE49-F238E27FC236}">
                  <a16:creationId xmlns:a16="http://schemas.microsoft.com/office/drawing/2014/main" id="{F129A57A-71DD-C6EE-BF22-BF093E6F373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Раздел расходы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688035" y="2388072"/>
              <a:ext cx="7715251" cy="126760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ru-RU" sz="1100"/>
                <a:t>Эта фигура представляет срез. Срезы поддерживаются только в Excel 2010 и более поздних версиях.
Если фигура была изменена в более ранней версии Excel или книга была сохранена в Excel 2003 или более ранней версии, использование среза невозможно.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0</xdr:colOff>
      <xdr:row>40</xdr:row>
      <xdr:rowOff>68036</xdr:rowOff>
    </xdr:from>
    <xdr:to>
      <xdr:col>8</xdr:col>
      <xdr:colOff>598713</xdr:colOff>
      <xdr:row>57</xdr:row>
      <xdr:rowOff>158672</xdr:rowOff>
    </xdr:to>
    <xdr:graphicFrame macro="">
      <xdr:nvGraphicFramePr>
        <xdr:cNvPr id="18" name="Диаграмма 1">
          <a:extLst>
            <a:ext uri="{FF2B5EF4-FFF2-40B4-BE49-F238E27FC236}">
              <a16:creationId xmlns:a16="http://schemas.microsoft.com/office/drawing/2014/main" id="{1EE6072C-B119-8A33-F432-EA75BCFE22E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absolute">
    <xdr:from>
      <xdr:col>10</xdr:col>
      <xdr:colOff>204109</xdr:colOff>
      <xdr:row>18</xdr:row>
      <xdr:rowOff>134470</xdr:rowOff>
    </xdr:from>
    <xdr:to>
      <xdr:col>22</xdr:col>
      <xdr:colOff>571501</xdr:colOff>
      <xdr:row>40</xdr:row>
      <xdr:rowOff>163286</xdr:rowOff>
    </xdr:to>
    <xdr:graphicFrame macro="">
      <xdr:nvGraphicFramePr>
        <xdr:cNvPr id="3" name="Диаграмма 1">
          <a:extLst>
            <a:ext uri="{FF2B5EF4-FFF2-40B4-BE49-F238E27FC236}">
              <a16:creationId xmlns:a16="http://schemas.microsoft.com/office/drawing/2014/main" id="{A9EA0B60-174B-4932-7810-5933EA38A40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absolute">
    <xdr:from>
      <xdr:col>18</xdr:col>
      <xdr:colOff>353787</xdr:colOff>
      <xdr:row>0</xdr:row>
      <xdr:rowOff>0</xdr:rowOff>
    </xdr:from>
    <xdr:to>
      <xdr:col>22</xdr:col>
      <xdr:colOff>598715</xdr:colOff>
      <xdr:row>4</xdr:row>
      <xdr:rowOff>127223</xdr:rowOff>
    </xdr:to>
    <xdr:pic>
      <xdr:nvPicPr>
        <xdr:cNvPr id="2" name="Рисунок 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206066EB-5D50-8E64-BDD0-1FB61A58D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2722680" y="0"/>
          <a:ext cx="2694214" cy="889223"/>
        </a:xfrm>
        <a:prstGeom prst="rect">
          <a:avLst/>
        </a:prstGeom>
      </xdr:spPr>
    </xdr:pic>
    <xdr:clientData/>
  </xdr:twoCellAnchor>
  <xdr:twoCellAnchor editAs="absolute">
    <xdr:from>
      <xdr:col>8</xdr:col>
      <xdr:colOff>340177</xdr:colOff>
      <xdr:row>41</xdr:row>
      <xdr:rowOff>0</xdr:rowOff>
    </xdr:from>
    <xdr:to>
      <xdr:col>12</xdr:col>
      <xdr:colOff>427555</xdr:colOff>
      <xdr:row>57</xdr:row>
      <xdr:rowOff>190500</xdr:rowOff>
    </xdr:to>
    <xdr:pic>
      <xdr:nvPicPr>
        <xdr:cNvPr id="5" name="Рисунок 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6D87F156-1C5C-104C-7E38-82E53F7291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85856" y="7824107"/>
          <a:ext cx="2536663" cy="3238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5782.447626273148" createdVersion="8" refreshedVersion="8" minRefreshableVersion="3" recordCount="105" xr:uid="{D2E33B3C-07B4-4E3C-9410-BA9249CBE940}">
  <cacheSource type="worksheet">
    <worksheetSource ref="A1:F1048576" sheet="данные"/>
  </cacheSource>
  <cacheFields count="7">
    <cacheField name="Тип" numFmtId="0">
      <sharedItems containsBlank="1" count="3">
        <s v="Доходы"/>
        <s v="Расходы"/>
        <m/>
      </sharedItems>
    </cacheField>
    <cacheField name="Раздел" numFmtId="0">
      <sharedItems containsBlank="1" count="31">
        <s v="НДФЛ"/>
        <s v="Восстановительная стоимость"/>
        <s v="Дотация"/>
        <s v="Субсидия"/>
        <s v="Субвенция"/>
        <m/>
        <s v="Дотации" u="1"/>
        <s v="Субсидии" u="1"/>
        <s v="Субвенции" u="1"/>
        <s v="ОБЩЕГОСУДАРСТВЕННЫЕ ВОПРОСЫ" u="1"/>
        <s v="НАЦИОНАЛЬНАЯ БЕЗОПАСНОСТЬ И ПРАВООХРАНИТЕЛЬНАЯ ДЕЯТЕЛЬНОСТЬ" u="1"/>
        <s v="НАЦИОНАЛЬНАЯ ЭКОНОМИКА" u="1"/>
        <s v="ЖКХ" u="1"/>
        <s v="ОБРАЗОВАНИЕ" u="1"/>
        <s v="КУЛЬТУРА, КИНЕМАТОГРАФИЯ" u="1"/>
        <s v="СОЦИАЛЬНАЯ ПОЛИТИКА" u="1"/>
        <s v="ФИЗИЧЕСКАЯ КУЛЬТУРА И СПОРТ" u="1"/>
        <s v="СРЕДСТВА МАССОВОЙ ИНФОРМАЦИИ" u="1"/>
        <s v="Раздел 1" u="1"/>
        <s v="Раздел 2" u="1"/>
        <s v="Раздел 3" u="1"/>
        <s v="Раздел 4" u="1"/>
        <s v="Раздел 5" u="1"/>
        <s v="Раздел 6" u="1"/>
        <s v="Раздел 7" u="1"/>
        <s v="Раздел 8" u="1"/>
        <s v="Раздел 9" u="1"/>
        <s v="Раздел 10" u="1"/>
        <s v="Раздел 11" u="1"/>
        <s v="Раздел 12" u="1"/>
        <s v="Раздел 13" u="1"/>
      </sharedItems>
    </cacheField>
    <cacheField name="Раздел расходы" numFmtId="0">
      <sharedItems containsBlank="1" count="17">
        <m/>
        <s v="Общегосуд. вопросы"/>
        <s v="Национальная безопасность"/>
        <s v="Национальная экономика"/>
        <s v="ЖКХ"/>
        <s v="Образование"/>
        <s v="Культура"/>
        <s v="Соц.политика"/>
        <s v="Физкультура и спорт"/>
        <s v="СМИ"/>
        <s v="Общегосударственные ?" u="1"/>
        <s v="ОБЩЕГОСУДАРСТВЕННЫЕ ВОПРОСЫ" u="1"/>
        <s v="НАЦИОНАЛЬНАЯ БЕЗОПАСНОСТЬ И ПРАВООХРАНИТЕЛЬНАЯ ДЕЯТЕЛЬНОСТЬ" u="1"/>
        <s v="КУЛЬТУРА, КИНЕМАТОГРАФИЯ" u="1"/>
        <s v="СОЦИАЛЬНАЯ ПОЛИТИКА" u="1"/>
        <s v="ФИЗИЧЕСКАЯ КУЛЬТУРА И СПОРТ" u="1"/>
        <s v="СРЕДСТВА МАССОВОЙ ИНФОРМАЦИИ" u="1"/>
      </sharedItems>
    </cacheField>
    <cacheField name="Статья" numFmtId="0">
      <sharedItems containsBlank="1" containsMixedTypes="1" containsNumber="1" containsInteger="1" minValue="1" maxValue="4" count="30">
        <s v="НДФЛ"/>
        <s v="Восстановительная стоимость зеленых насаждений"/>
        <s v="Дотация на выравнивание"/>
        <s v="Дотация на поддержку сбалансированности"/>
        <s v="Субсидия по благоустройству"/>
        <s v="Опека и попечительство"/>
        <s v="Протоколы об административных правонарушениях"/>
        <s v="Содержание ребенка, в семье опекуна и приемной семье"/>
        <s v="Вознаграждение приемному родителю"/>
        <s v="Общегосуд. вопросы"/>
        <s v="Национальная безопасность"/>
        <s v="Национальная экономика"/>
        <s v="Благоустройство"/>
        <s v="Озеленение"/>
        <s v="Освещение"/>
        <s v="МГН"/>
        <s v="Повышение квалификации"/>
        <s v="Профилактика"/>
        <s v="Экология"/>
        <s v="Досуг"/>
        <s v="Зрелищные"/>
        <s v="Пособия детям"/>
        <s v="Физкультура и спорт"/>
        <s v="СМИ"/>
        <s v="Пенсии"/>
        <m/>
        <n v="1" u="1"/>
        <n v="2" u="1"/>
        <n v="3" u="1"/>
        <n v="4" u="1"/>
      </sharedItems>
    </cacheField>
    <cacheField name="Год" numFmtId="0">
      <sharedItems containsString="0" containsBlank="1" containsNumber="1" containsInteger="1" minValue="2024" maxValue="2027" count="5">
        <n v="2024"/>
        <n v="2025"/>
        <n v="2026"/>
        <n v="2027"/>
        <m/>
      </sharedItems>
    </cacheField>
    <cacheField name="Сумма" numFmtId="0">
      <sharedItems containsString="0" containsBlank="1" containsNumber="1" minValue="0" maxValue="133639.9"/>
    </cacheField>
    <cacheField name="Аннотация2" numFmtId="0" formula=" IF(Тип=&quot;Доходы&quot;,&quot;Аннотация Доходов&quot;,&quot;Слово&quot;)" databaseField="0"/>
  </cacheFields>
  <extLst>
    <ext xmlns:x14="http://schemas.microsoft.com/office/spreadsheetml/2009/9/main" uri="{725AE2AE-9491-48be-B2B4-4EB974FC3084}">
      <x14:pivotCacheDefinition pivotCacheId="717144247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5">
  <r>
    <x v="0"/>
    <x v="0"/>
    <x v="0"/>
    <x v="0"/>
    <x v="0"/>
    <n v="82126.3"/>
  </r>
  <r>
    <x v="0"/>
    <x v="1"/>
    <x v="0"/>
    <x v="1"/>
    <x v="0"/>
    <n v="3483.6"/>
  </r>
  <r>
    <x v="0"/>
    <x v="2"/>
    <x v="0"/>
    <x v="2"/>
    <x v="0"/>
    <n v="31838.9"/>
  </r>
  <r>
    <x v="0"/>
    <x v="2"/>
    <x v="0"/>
    <x v="3"/>
    <x v="0"/>
    <n v="14756.7"/>
  </r>
  <r>
    <x v="0"/>
    <x v="3"/>
    <x v="0"/>
    <x v="4"/>
    <x v="0"/>
    <n v="83371"/>
  </r>
  <r>
    <x v="0"/>
    <x v="4"/>
    <x v="0"/>
    <x v="5"/>
    <x v="0"/>
    <n v="3833.7"/>
  </r>
  <r>
    <x v="0"/>
    <x v="4"/>
    <x v="0"/>
    <x v="6"/>
    <x v="0"/>
    <n v="9.1999999999999993"/>
  </r>
  <r>
    <x v="0"/>
    <x v="4"/>
    <x v="0"/>
    <x v="7"/>
    <x v="0"/>
    <n v="14946.6"/>
  </r>
  <r>
    <x v="0"/>
    <x v="4"/>
    <x v="0"/>
    <x v="8"/>
    <x v="0"/>
    <n v="10021.1"/>
  </r>
  <r>
    <x v="0"/>
    <x v="2"/>
    <x v="0"/>
    <x v="2"/>
    <x v="1"/>
    <n v="124138.8"/>
  </r>
  <r>
    <x v="0"/>
    <x v="2"/>
    <x v="0"/>
    <x v="3"/>
    <x v="1"/>
    <n v="6871.7"/>
  </r>
  <r>
    <x v="0"/>
    <x v="0"/>
    <x v="0"/>
    <x v="0"/>
    <x v="1"/>
    <n v="1989.8"/>
  </r>
  <r>
    <x v="0"/>
    <x v="1"/>
    <x v="0"/>
    <x v="1"/>
    <x v="1"/>
    <n v="10000"/>
  </r>
  <r>
    <x v="0"/>
    <x v="2"/>
    <x v="0"/>
    <x v="2"/>
    <x v="2"/>
    <n v="128815.4"/>
  </r>
  <r>
    <x v="0"/>
    <x v="2"/>
    <x v="0"/>
    <x v="3"/>
    <x v="2"/>
    <n v="0"/>
  </r>
  <r>
    <x v="0"/>
    <x v="3"/>
    <x v="0"/>
    <x v="4"/>
    <x v="1"/>
    <n v="128271.3"/>
  </r>
  <r>
    <x v="0"/>
    <x v="4"/>
    <x v="0"/>
    <x v="5"/>
    <x v="1"/>
    <n v="5351.2"/>
  </r>
  <r>
    <x v="0"/>
    <x v="4"/>
    <x v="0"/>
    <x v="6"/>
    <x v="1"/>
    <n v="9.6"/>
  </r>
  <r>
    <x v="0"/>
    <x v="4"/>
    <x v="0"/>
    <x v="7"/>
    <x v="1"/>
    <n v="15806.9"/>
  </r>
  <r>
    <x v="0"/>
    <x v="4"/>
    <x v="0"/>
    <x v="8"/>
    <x v="1"/>
    <n v="12175.8"/>
  </r>
  <r>
    <x v="0"/>
    <x v="0"/>
    <x v="0"/>
    <x v="0"/>
    <x v="2"/>
    <n v="2220.1999999999998"/>
  </r>
  <r>
    <x v="0"/>
    <x v="1"/>
    <x v="0"/>
    <x v="1"/>
    <x v="2"/>
    <n v="1000"/>
  </r>
  <r>
    <x v="0"/>
    <x v="2"/>
    <x v="0"/>
    <x v="2"/>
    <x v="3"/>
    <n v="133639.9"/>
  </r>
  <r>
    <x v="0"/>
    <x v="2"/>
    <x v="0"/>
    <x v="3"/>
    <x v="3"/>
    <n v="0"/>
  </r>
  <r>
    <x v="0"/>
    <x v="3"/>
    <x v="0"/>
    <x v="4"/>
    <x v="2"/>
    <n v="0"/>
  </r>
  <r>
    <x v="0"/>
    <x v="4"/>
    <x v="0"/>
    <x v="5"/>
    <x v="2"/>
    <n v="5561.8"/>
  </r>
  <r>
    <x v="0"/>
    <x v="4"/>
    <x v="0"/>
    <x v="6"/>
    <x v="2"/>
    <n v="10"/>
  </r>
  <r>
    <x v="0"/>
    <x v="4"/>
    <x v="0"/>
    <x v="7"/>
    <x v="2"/>
    <n v="16425"/>
  </r>
  <r>
    <x v="0"/>
    <x v="4"/>
    <x v="0"/>
    <x v="8"/>
    <x v="2"/>
    <n v="12651.8"/>
  </r>
  <r>
    <x v="0"/>
    <x v="1"/>
    <x v="0"/>
    <x v="1"/>
    <x v="3"/>
    <n v="1000"/>
  </r>
  <r>
    <x v="0"/>
    <x v="0"/>
    <x v="0"/>
    <x v="0"/>
    <x v="3"/>
    <n v="2477.1999999999998"/>
  </r>
  <r>
    <x v="0"/>
    <x v="3"/>
    <x v="0"/>
    <x v="4"/>
    <x v="3"/>
    <n v="0"/>
  </r>
  <r>
    <x v="0"/>
    <x v="4"/>
    <x v="0"/>
    <x v="5"/>
    <x v="3"/>
    <n v="5778"/>
  </r>
  <r>
    <x v="0"/>
    <x v="4"/>
    <x v="0"/>
    <x v="6"/>
    <x v="3"/>
    <n v="10.4"/>
  </r>
  <r>
    <x v="0"/>
    <x v="4"/>
    <x v="0"/>
    <x v="7"/>
    <x v="3"/>
    <n v="17065.400000000001"/>
  </r>
  <r>
    <x v="0"/>
    <x v="4"/>
    <x v="0"/>
    <x v="8"/>
    <x v="3"/>
    <n v="13145.4"/>
  </r>
  <r>
    <x v="1"/>
    <x v="5"/>
    <x v="1"/>
    <x v="9"/>
    <x v="1"/>
    <n v="55478.6"/>
  </r>
  <r>
    <x v="1"/>
    <x v="5"/>
    <x v="2"/>
    <x v="10"/>
    <x v="1"/>
    <n v="125"/>
  </r>
  <r>
    <x v="1"/>
    <x v="5"/>
    <x v="3"/>
    <x v="11"/>
    <x v="1"/>
    <n v="1830"/>
  </r>
  <r>
    <x v="1"/>
    <x v="5"/>
    <x v="4"/>
    <x v="12"/>
    <x v="1"/>
    <n v="72733.8"/>
  </r>
  <r>
    <x v="1"/>
    <x v="5"/>
    <x v="4"/>
    <x v="13"/>
    <x v="1"/>
    <n v="123362.1"/>
  </r>
  <r>
    <x v="1"/>
    <x v="5"/>
    <x v="4"/>
    <x v="14"/>
    <x v="1"/>
    <n v="1687.3"/>
  </r>
  <r>
    <x v="1"/>
    <x v="5"/>
    <x v="4"/>
    <x v="15"/>
    <x v="1"/>
    <n v="871.6"/>
  </r>
  <r>
    <x v="1"/>
    <x v="5"/>
    <x v="5"/>
    <x v="16"/>
    <x v="1"/>
    <n v="185"/>
  </r>
  <r>
    <x v="1"/>
    <x v="5"/>
    <x v="5"/>
    <x v="17"/>
    <x v="1"/>
    <n v="1000"/>
  </r>
  <r>
    <x v="1"/>
    <x v="5"/>
    <x v="5"/>
    <x v="18"/>
    <x v="1"/>
    <n v="150"/>
  </r>
  <r>
    <x v="1"/>
    <x v="5"/>
    <x v="6"/>
    <x v="19"/>
    <x v="1"/>
    <n v="6800"/>
  </r>
  <r>
    <x v="1"/>
    <x v="5"/>
    <x v="6"/>
    <x v="20"/>
    <x v="1"/>
    <n v="5200"/>
  </r>
  <r>
    <x v="1"/>
    <x v="5"/>
    <x v="7"/>
    <x v="21"/>
    <x v="1"/>
    <n v="15806.9"/>
  </r>
  <r>
    <x v="1"/>
    <x v="5"/>
    <x v="8"/>
    <x v="22"/>
    <x v="1"/>
    <n v="1100"/>
  </r>
  <r>
    <x v="1"/>
    <x v="5"/>
    <x v="9"/>
    <x v="23"/>
    <x v="1"/>
    <n v="2500"/>
  </r>
  <r>
    <x v="1"/>
    <x v="5"/>
    <x v="1"/>
    <x v="9"/>
    <x v="2"/>
    <n v="52397.9"/>
  </r>
  <r>
    <x v="1"/>
    <x v="5"/>
    <x v="2"/>
    <x v="10"/>
    <x v="2"/>
    <n v="130"/>
  </r>
  <r>
    <x v="1"/>
    <x v="5"/>
    <x v="3"/>
    <x v="11"/>
    <x v="2"/>
    <n v="1965"/>
  </r>
  <r>
    <x v="1"/>
    <x v="5"/>
    <x v="4"/>
    <x v="12"/>
    <x v="2"/>
    <n v="18273"/>
  </r>
  <r>
    <x v="1"/>
    <x v="5"/>
    <x v="4"/>
    <x v="13"/>
    <x v="2"/>
    <n v="37201"/>
  </r>
  <r>
    <x v="1"/>
    <x v="5"/>
    <x v="4"/>
    <x v="14"/>
    <x v="2"/>
    <n v="1771.7"/>
  </r>
  <r>
    <x v="1"/>
    <x v="5"/>
    <x v="4"/>
    <x v="15"/>
    <x v="2"/>
    <n v="915.1"/>
  </r>
  <r>
    <x v="1"/>
    <x v="5"/>
    <x v="5"/>
    <x v="16"/>
    <x v="2"/>
    <n v="190"/>
  </r>
  <r>
    <x v="1"/>
    <x v="5"/>
    <x v="5"/>
    <x v="17"/>
    <x v="2"/>
    <n v="1100"/>
  </r>
  <r>
    <x v="1"/>
    <x v="5"/>
    <x v="5"/>
    <x v="18"/>
    <x v="2"/>
    <n v="160"/>
  </r>
  <r>
    <x v="1"/>
    <x v="5"/>
    <x v="6"/>
    <x v="19"/>
    <x v="2"/>
    <n v="7100"/>
  </r>
  <r>
    <x v="1"/>
    <x v="5"/>
    <x v="6"/>
    <x v="20"/>
    <x v="2"/>
    <n v="5450"/>
  </r>
  <r>
    <x v="1"/>
    <x v="5"/>
    <x v="7"/>
    <x v="21"/>
    <x v="2"/>
    <n v="16425"/>
  </r>
  <r>
    <x v="1"/>
    <x v="5"/>
    <x v="7"/>
    <x v="8"/>
    <x v="2"/>
    <n v="12651.8"/>
  </r>
  <r>
    <x v="1"/>
    <x v="5"/>
    <x v="8"/>
    <x v="22"/>
    <x v="2"/>
    <n v="1200"/>
  </r>
  <r>
    <x v="1"/>
    <x v="5"/>
    <x v="9"/>
    <x v="23"/>
    <x v="2"/>
    <n v="2700"/>
  </r>
  <r>
    <x v="1"/>
    <x v="5"/>
    <x v="1"/>
    <x v="9"/>
    <x v="3"/>
    <n v="54349.500000000007"/>
  </r>
  <r>
    <x v="1"/>
    <x v="5"/>
    <x v="2"/>
    <x v="10"/>
    <x v="3"/>
    <n v="135"/>
  </r>
  <r>
    <x v="1"/>
    <x v="5"/>
    <x v="3"/>
    <x v="11"/>
    <x v="3"/>
    <n v="2100"/>
  </r>
  <r>
    <x v="1"/>
    <x v="5"/>
    <x v="4"/>
    <x v="12"/>
    <x v="3"/>
    <n v="17171"/>
  </r>
  <r>
    <x v="1"/>
    <x v="5"/>
    <x v="4"/>
    <x v="13"/>
    <x v="3"/>
    <n v="36708.800000000003"/>
  </r>
  <r>
    <x v="1"/>
    <x v="5"/>
    <x v="4"/>
    <x v="14"/>
    <x v="3"/>
    <n v="1860.3"/>
  </r>
  <r>
    <x v="1"/>
    <x v="5"/>
    <x v="4"/>
    <x v="15"/>
    <x v="3"/>
    <n v="960.9"/>
  </r>
  <r>
    <x v="1"/>
    <x v="5"/>
    <x v="5"/>
    <x v="16"/>
    <x v="3"/>
    <n v="195"/>
  </r>
  <r>
    <x v="1"/>
    <x v="5"/>
    <x v="5"/>
    <x v="17"/>
    <x v="3"/>
    <n v="1200"/>
  </r>
  <r>
    <x v="1"/>
    <x v="5"/>
    <x v="5"/>
    <x v="18"/>
    <x v="3"/>
    <n v="170"/>
  </r>
  <r>
    <x v="1"/>
    <x v="5"/>
    <x v="6"/>
    <x v="19"/>
    <x v="3"/>
    <n v="7400"/>
  </r>
  <r>
    <x v="1"/>
    <x v="5"/>
    <x v="6"/>
    <x v="20"/>
    <x v="3"/>
    <n v="5700"/>
  </r>
  <r>
    <x v="1"/>
    <x v="5"/>
    <x v="7"/>
    <x v="21"/>
    <x v="3"/>
    <n v="17065.400000000001"/>
  </r>
  <r>
    <x v="1"/>
    <x v="5"/>
    <x v="7"/>
    <x v="8"/>
    <x v="3"/>
    <n v="13145.4"/>
  </r>
  <r>
    <x v="1"/>
    <x v="5"/>
    <x v="8"/>
    <x v="22"/>
    <x v="3"/>
    <n v="1300"/>
  </r>
  <r>
    <x v="1"/>
    <x v="5"/>
    <x v="9"/>
    <x v="23"/>
    <x v="3"/>
    <n v="2900"/>
  </r>
  <r>
    <x v="1"/>
    <x v="5"/>
    <x v="7"/>
    <x v="8"/>
    <x v="1"/>
    <n v="12175.8"/>
  </r>
  <r>
    <x v="1"/>
    <x v="5"/>
    <x v="7"/>
    <x v="24"/>
    <x v="1"/>
    <n v="3620"/>
  </r>
  <r>
    <x v="1"/>
    <x v="5"/>
    <x v="7"/>
    <x v="24"/>
    <x v="2"/>
    <n v="3762.7"/>
  </r>
  <r>
    <x v="1"/>
    <x v="5"/>
    <x v="7"/>
    <x v="24"/>
    <x v="3"/>
    <n v="3909"/>
  </r>
  <r>
    <x v="1"/>
    <x v="5"/>
    <x v="1"/>
    <x v="9"/>
    <x v="0"/>
    <n v="56010.7"/>
  </r>
  <r>
    <x v="1"/>
    <x v="5"/>
    <x v="2"/>
    <x v="10"/>
    <x v="0"/>
    <n v="120"/>
  </r>
  <r>
    <x v="1"/>
    <x v="5"/>
    <x v="3"/>
    <x v="11"/>
    <x v="0"/>
    <n v="462.7"/>
  </r>
  <r>
    <x v="1"/>
    <x v="5"/>
    <x v="4"/>
    <x v="12"/>
    <x v="0"/>
    <n v="73972.2"/>
  </r>
  <r>
    <x v="1"/>
    <x v="5"/>
    <x v="4"/>
    <x v="13"/>
    <x v="0"/>
    <n v="71390.899999999994"/>
  </r>
  <r>
    <x v="1"/>
    <x v="5"/>
    <x v="4"/>
    <x v="14"/>
    <x v="0"/>
    <n v="605.20000000000005"/>
  </r>
  <r>
    <x v="1"/>
    <x v="5"/>
    <x v="4"/>
    <x v="15"/>
    <x v="0"/>
    <n v="773"/>
  </r>
  <r>
    <x v="1"/>
    <x v="5"/>
    <x v="5"/>
    <x v="16"/>
    <x v="0"/>
    <n v="143.9"/>
  </r>
  <r>
    <x v="1"/>
    <x v="5"/>
    <x v="5"/>
    <x v="17"/>
    <x v="0"/>
    <n v="700"/>
  </r>
  <r>
    <x v="1"/>
    <x v="5"/>
    <x v="5"/>
    <x v="18"/>
    <x v="0"/>
    <n v="150"/>
  </r>
  <r>
    <x v="1"/>
    <x v="5"/>
    <x v="6"/>
    <x v="19"/>
    <x v="0"/>
    <n v="6990.9"/>
  </r>
  <r>
    <x v="1"/>
    <x v="5"/>
    <x v="6"/>
    <x v="20"/>
    <x v="0"/>
    <n v="3648.3"/>
  </r>
  <r>
    <x v="1"/>
    <x v="5"/>
    <x v="7"/>
    <x v="21"/>
    <x v="0"/>
    <n v="14946.6"/>
  </r>
  <r>
    <x v="1"/>
    <x v="5"/>
    <x v="7"/>
    <x v="8"/>
    <x v="0"/>
    <n v="10021.1"/>
  </r>
  <r>
    <x v="1"/>
    <x v="5"/>
    <x v="8"/>
    <x v="22"/>
    <x v="0"/>
    <n v="796.1"/>
  </r>
  <r>
    <x v="1"/>
    <x v="5"/>
    <x v="9"/>
    <x v="23"/>
    <x v="0"/>
    <n v="1906.3"/>
  </r>
  <r>
    <x v="1"/>
    <x v="5"/>
    <x v="7"/>
    <x v="24"/>
    <x v="0"/>
    <n v="2531.8000000000002"/>
  </r>
  <r>
    <x v="2"/>
    <x v="5"/>
    <x v="0"/>
    <x v="25"/>
    <x v="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10A3BE9-A331-438F-9BFD-571FD789D26B}" name="Сводная таблица2" cacheId="0" applyNumberFormats="0" applyBorderFormats="0" applyFontFormats="0" applyPatternFormats="0" applyAlignmentFormats="0" applyWidthHeightFormats="1" dataCaption="Значения" updatedVersion="8" minRefreshableVersion="3" useAutoFormatting="1" itemPrintTitles="1" createdVersion="8" indent="0" multipleFieldFilters="0" chartFormat="4" fieldListSortAscending="1">
  <location ref="A4:B22" firstHeaderRow="1" firstDataRow="1" firstDataCol="1" rowPageCount="1" colPageCount="1"/>
  <pivotFields count="7">
    <pivotField name="0" axis="axisPage" multipleItemSelectionAllowed="1" showAll="0">
      <items count="4">
        <item h="1" x="0"/>
        <item x="1"/>
        <item h="1" x="2"/>
        <item t="default"/>
      </items>
    </pivotField>
    <pivotField showAll="0"/>
    <pivotField multipleItemSelectionAllowed="1" showAll="0">
      <items count="18">
        <item x="4"/>
        <item x="6"/>
        <item m="1" x="13"/>
        <item x="2"/>
        <item m="1" x="12"/>
        <item x="3"/>
        <item x="5"/>
        <item x="1"/>
        <item m="1" x="10"/>
        <item m="1" x="11"/>
        <item x="9"/>
        <item x="7"/>
        <item m="1" x="14"/>
        <item m="1" x="16"/>
        <item m="1" x="15"/>
        <item x="8"/>
        <item x="0"/>
        <item t="default"/>
      </items>
    </pivotField>
    <pivotField axis="axisRow" multipleItemSelectionAllowed="1" showAll="0" sortType="ascending">
      <items count="31">
        <item m="1" x="26"/>
        <item m="1" x="27"/>
        <item m="1" x="28"/>
        <item m="1" x="29"/>
        <item x="12"/>
        <item x="8"/>
        <item x="1"/>
        <item x="19"/>
        <item x="2"/>
        <item x="3"/>
        <item x="20"/>
        <item x="15"/>
        <item x="10"/>
        <item x="11"/>
        <item x="0"/>
        <item x="9"/>
        <item x="13"/>
        <item x="5"/>
        <item x="14"/>
        <item x="24"/>
        <item x="16"/>
        <item x="21"/>
        <item x="6"/>
        <item x="17"/>
        <item x="23"/>
        <item x="7"/>
        <item x="4"/>
        <item x="22"/>
        <item x="18"/>
        <item x="25"/>
        <item t="default"/>
      </items>
    </pivotField>
    <pivotField showAll="0">
      <items count="6">
        <item x="0"/>
        <item x="1"/>
        <item x="2"/>
        <item x="3"/>
        <item x="4"/>
        <item t="default"/>
      </items>
    </pivotField>
    <pivotField dataField="1" showAll="0"/>
    <pivotField dragToRow="0" dragToCol="0" dragToPage="0" showAll="0" defaultSubtotal="0"/>
  </pivotFields>
  <rowFields count="1">
    <field x="3"/>
  </rowFields>
  <rowItems count="18">
    <i>
      <x v="4"/>
    </i>
    <i>
      <x v="5"/>
    </i>
    <i>
      <x v="7"/>
    </i>
    <i>
      <x v="10"/>
    </i>
    <i>
      <x v="11"/>
    </i>
    <i>
      <x v="12"/>
    </i>
    <i>
      <x v="13"/>
    </i>
    <i>
      <x v="15"/>
    </i>
    <i>
      <x v="16"/>
    </i>
    <i>
      <x v="18"/>
    </i>
    <i>
      <x v="19"/>
    </i>
    <i>
      <x v="20"/>
    </i>
    <i>
      <x v="21"/>
    </i>
    <i>
      <x v="23"/>
    </i>
    <i>
      <x v="24"/>
    </i>
    <i>
      <x v="27"/>
    </i>
    <i>
      <x v="28"/>
    </i>
    <i t="grand">
      <x/>
    </i>
  </rowItems>
  <colItems count="1">
    <i/>
  </colItems>
  <pageFields count="1">
    <pageField fld="0" hier="-1"/>
  </pageFields>
  <dataFields count="1">
    <dataField name="Сумма по полю Сумма" fld="5" baseField="0" baseItem="0"/>
  </dataFields>
  <chartFormats count="21">
    <chartFormat chart="0" format="4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1"/>
          </reference>
        </references>
      </pivotArea>
    </chartFormat>
    <chartFormat chart="0" format="5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6"/>
          </reference>
        </references>
      </pivotArea>
    </chartFormat>
    <chartFormat chart="0" format="5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8"/>
          </reference>
        </references>
      </pivotArea>
    </chartFormat>
    <chartFormat chart="0" format="53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0" format="54">
      <pivotArea type="data" outline="0" fieldPosition="0">
        <references count="2">
          <reference field="4294967294" count="1" selected="0">
            <x v="0"/>
          </reference>
          <reference field="3" count="1" selected="0">
            <x v="10"/>
          </reference>
        </references>
      </pivotArea>
    </chartFormat>
    <chartFormat chart="0" format="56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0" format="57">
      <pivotArea type="data" outline="0" fieldPosition="0">
        <references count="2">
          <reference field="4294967294" count="1" selected="0">
            <x v="0"/>
          </reference>
          <reference field="3" count="1" selected="0">
            <x v="5"/>
          </reference>
        </references>
      </pivotArea>
    </chartFormat>
    <chartFormat chart="0" format="58">
      <pivotArea type="data" outline="0" fieldPosition="0">
        <references count="2">
          <reference field="4294967294" count="1" selected="0">
            <x v="0"/>
          </reference>
          <reference field="3" count="1" selected="0">
            <x v="11"/>
          </reference>
        </references>
      </pivotArea>
    </chartFormat>
    <chartFormat chart="0" format="59">
      <pivotArea type="data" outline="0" fieldPosition="0">
        <references count="2">
          <reference field="4294967294" count="1" selected="0">
            <x v="0"/>
          </reference>
          <reference field="3" count="1" selected="0">
            <x v="12"/>
          </reference>
        </references>
      </pivotArea>
    </chartFormat>
    <chartFormat chart="0" format="60">
      <pivotArea type="data" outline="0" fieldPosition="0">
        <references count="2">
          <reference field="4294967294" count="1" selected="0">
            <x v="0"/>
          </reference>
          <reference field="3" count="1" selected="0">
            <x v="13"/>
          </reference>
        </references>
      </pivotArea>
    </chartFormat>
    <chartFormat chart="0" format="61">
      <pivotArea type="data" outline="0" fieldPosition="0">
        <references count="2">
          <reference field="4294967294" count="1" selected="0">
            <x v="0"/>
          </reference>
          <reference field="3" count="1" selected="0">
            <x v="16"/>
          </reference>
        </references>
      </pivotArea>
    </chartFormat>
    <chartFormat chart="0" format="62">
      <pivotArea type="data" outline="0" fieldPosition="0">
        <references count="2">
          <reference field="4294967294" count="1" selected="0">
            <x v="0"/>
          </reference>
          <reference field="3" count="1" selected="0">
            <x v="18"/>
          </reference>
        </references>
      </pivotArea>
    </chartFormat>
    <chartFormat chart="0" format="63">
      <pivotArea type="data" outline="0" fieldPosition="0">
        <references count="2">
          <reference field="4294967294" count="1" selected="0">
            <x v="0"/>
          </reference>
          <reference field="3" count="1" selected="0">
            <x v="19"/>
          </reference>
        </references>
      </pivotArea>
    </chartFormat>
    <chartFormat chart="0" format="64">
      <pivotArea type="data" outline="0" fieldPosition="0">
        <references count="2">
          <reference field="4294967294" count="1" selected="0">
            <x v="0"/>
          </reference>
          <reference field="3" count="1" selected="0">
            <x v="20"/>
          </reference>
        </references>
      </pivotArea>
    </chartFormat>
    <chartFormat chart="0" format="65">
      <pivotArea type="data" outline="0" fieldPosition="0">
        <references count="2">
          <reference field="4294967294" count="1" selected="0">
            <x v="0"/>
          </reference>
          <reference field="3" count="1" selected="0">
            <x v="21"/>
          </reference>
        </references>
      </pivotArea>
    </chartFormat>
    <chartFormat chart="0" format="66">
      <pivotArea type="data" outline="0" fieldPosition="0">
        <references count="2">
          <reference field="4294967294" count="1" selected="0">
            <x v="0"/>
          </reference>
          <reference field="3" count="1" selected="0">
            <x v="23"/>
          </reference>
        </references>
      </pivotArea>
    </chartFormat>
    <chartFormat chart="0" format="67">
      <pivotArea type="data" outline="0" fieldPosition="0">
        <references count="2">
          <reference field="4294967294" count="1" selected="0">
            <x v="0"/>
          </reference>
          <reference field="3" count="1" selected="0">
            <x v="24"/>
          </reference>
        </references>
      </pivotArea>
    </chartFormat>
    <chartFormat chart="0" format="68">
      <pivotArea type="data" outline="0" fieldPosition="0">
        <references count="2">
          <reference field="4294967294" count="1" selected="0">
            <x v="0"/>
          </reference>
          <reference field="3" count="1" selected="0">
            <x v="27"/>
          </reference>
        </references>
      </pivotArea>
    </chartFormat>
    <chartFormat chart="0" format="69">
      <pivotArea type="data" outline="0" fieldPosition="0">
        <references count="2">
          <reference field="4294967294" count="1" selected="0">
            <x v="0"/>
          </reference>
          <reference field="3" count="1" selected="0">
            <x v="28"/>
          </reference>
        </references>
      </pivotArea>
    </chartFormat>
    <chartFormat chart="0" format="70">
      <pivotArea type="data" outline="0" fieldPosition="0">
        <references count="2">
          <reference field="4294967294" count="1" selected="0">
            <x v="0"/>
          </reference>
          <reference field="3" count="1" selected="0">
            <x v="15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29CFB8-BE93-41D1-AC0D-FCB6BC929117}" name="Сводная таблица4" cacheId="0" applyNumberFormats="0" applyBorderFormats="0" applyFontFormats="0" applyPatternFormats="0" applyAlignmentFormats="0" applyWidthHeightFormats="1" dataCaption="Значения" updatedVersion="8" minRefreshableVersion="3" itemPrintTitles="1" createdVersion="8" indent="0" multipleFieldFilters="0" chartFormat="11">
  <location ref="A3:B10" firstHeaderRow="1" firstDataRow="1" firstDataCol="1" rowPageCount="1" colPageCount="1"/>
  <pivotFields count="7">
    <pivotField axis="axisPage" multipleItemSelectionAllowed="1" showAll="0">
      <items count="4">
        <item x="0"/>
        <item h="1" x="1"/>
        <item h="1" x="2"/>
        <item t="default"/>
      </items>
    </pivotField>
    <pivotField showAll="0">
      <items count="32">
        <item h="1" x="1"/>
        <item h="1" m="1" x="6"/>
        <item h="1" x="2"/>
        <item h="1" m="1" x="12"/>
        <item h="1" m="1" x="14"/>
        <item h="1" m="1" x="10"/>
        <item h="1" m="1" x="11"/>
        <item x="0"/>
        <item h="1" m="1" x="13"/>
        <item h="1" m="1" x="9"/>
        <item h="1" m="1" x="18"/>
        <item h="1" m="1" x="27"/>
        <item h="1" m="1" x="28"/>
        <item h="1" m="1" x="29"/>
        <item h="1" m="1" x="30"/>
        <item h="1" m="1" x="19"/>
        <item h="1" m="1" x="20"/>
        <item h="1" m="1" x="21"/>
        <item h="1" m="1" x="22"/>
        <item h="1" m="1" x="23"/>
        <item h="1" m="1" x="24"/>
        <item h="1" m="1" x="25"/>
        <item h="1" m="1" x="26"/>
        <item h="1" m="1" x="15"/>
        <item h="1" m="1" x="17"/>
        <item h="1" m="1" x="8"/>
        <item x="4"/>
        <item h="1" m="1" x="7"/>
        <item x="3"/>
        <item h="1" m="1" x="16"/>
        <item h="1" x="5"/>
        <item t="default"/>
      </items>
    </pivotField>
    <pivotField showAll="0"/>
    <pivotField axis="axisRow" showAll="0">
      <items count="31">
        <item x="25"/>
        <item m="1" x="26"/>
        <item m="1" x="27"/>
        <item m="1" x="28"/>
        <item m="1" x="29"/>
        <item x="12"/>
        <item x="13"/>
        <item x="14"/>
        <item x="15"/>
        <item x="16"/>
        <item x="17"/>
        <item x="18"/>
        <item x="19"/>
        <item x="20"/>
        <item x="21"/>
        <item x="0"/>
        <item x="1"/>
        <item x="2"/>
        <item x="3"/>
        <item x="4"/>
        <item x="5"/>
        <item x="6"/>
        <item x="7"/>
        <item x="8"/>
        <item x="10"/>
        <item x="11"/>
        <item x="22"/>
        <item x="23"/>
        <item x="24"/>
        <item x="9"/>
        <item t="default"/>
      </items>
    </pivotField>
    <pivotField showAll="0">
      <items count="6">
        <item x="0"/>
        <item x="1"/>
        <item x="2"/>
        <item x="3"/>
        <item x="4"/>
        <item t="default"/>
      </items>
    </pivotField>
    <pivotField dataField="1" showAll="0"/>
    <pivotField dragToRow="0" dragToCol="0" dragToPage="0" showAll="0" defaultSubtotal="0"/>
  </pivotFields>
  <rowFields count="1">
    <field x="3"/>
  </rowFields>
  <rowItems count="7">
    <i>
      <x v="15"/>
    </i>
    <i>
      <x v="19"/>
    </i>
    <i>
      <x v="20"/>
    </i>
    <i>
      <x v="21"/>
    </i>
    <i>
      <x v="22"/>
    </i>
    <i>
      <x v="23"/>
    </i>
    <i t="grand">
      <x/>
    </i>
  </rowItems>
  <colItems count="1">
    <i/>
  </colItems>
  <pageFields count="1">
    <pageField fld="0" hier="-1"/>
  </pageFields>
  <dataFields count="1">
    <dataField name="Сумма по полю Сумма" fld="5" baseField="0" baseItem="0"/>
  </dataFields>
  <chartFormats count="1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3" count="1" selected="0">
            <x v="15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0"/>
          </reference>
          <reference field="3" count="1" selected="0">
            <x v="22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0"/>
          </reference>
          <reference field="3" count="1" selected="0">
            <x v="20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0"/>
          </reference>
          <reference field="3" count="1" selected="0">
            <x v="21"/>
          </reference>
        </references>
      </pivotArea>
    </chartFormat>
    <chartFormat chart="0" format="14">
      <pivotArea type="data" outline="0" fieldPosition="0">
        <references count="2">
          <reference field="4294967294" count="1" selected="0">
            <x v="0"/>
          </reference>
          <reference field="3" count="1" selected="0">
            <x v="23"/>
          </reference>
        </references>
      </pivotArea>
    </chartFormat>
    <chartFormat chart="0" format="15">
      <pivotArea type="data" outline="0" fieldPosition="0">
        <references count="2">
          <reference field="4294967294" count="1" selected="0">
            <x v="0"/>
          </reference>
          <reference field="3" count="1" selected="0">
            <x v="16"/>
          </reference>
        </references>
      </pivotArea>
    </chartFormat>
    <chartFormat chart="0" format="16">
      <pivotArea type="data" outline="0" fieldPosition="0">
        <references count="2">
          <reference field="4294967294" count="1" selected="0">
            <x v="0"/>
          </reference>
          <reference field="3" count="1" selected="0">
            <x v="17"/>
          </reference>
        </references>
      </pivotArea>
    </chartFormat>
    <chartFormat chart="0" format="17">
      <pivotArea type="data" outline="0" fieldPosition="0">
        <references count="2">
          <reference field="4294967294" count="1" selected="0">
            <x v="0"/>
          </reference>
          <reference field="3" count="1" selected="0">
            <x v="18"/>
          </reference>
        </references>
      </pivotArea>
    </chartFormat>
    <chartFormat chart="0" format="18">
      <pivotArea type="data" outline="0" fieldPosition="0">
        <references count="2">
          <reference field="4294967294" count="1" selected="0">
            <x v="0"/>
          </reference>
          <reference field="3" count="1" selected="0">
            <x v="19"/>
          </reference>
        </references>
      </pivotArea>
    </chartFormat>
  </chart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D2119AB-9FD2-4D39-AD5F-91779E1B6017}" name="Сводная таблица5" cacheId="0" applyNumberFormats="0" applyBorderFormats="0" applyFontFormats="0" applyPatternFormats="0" applyAlignmentFormats="0" applyWidthHeightFormats="1" dataCaption="Значения" updatedVersion="8" minRefreshableVersion="3" useAutoFormatting="1" itemPrintTitles="1" createdVersion="8" indent="0" multipleFieldFilters="0" chartFormat="9">
  <location ref="A3:B8" firstHeaderRow="1" firstDataRow="1" firstDataCol="1" rowPageCount="1" colPageCount="1"/>
  <pivotFields count="7">
    <pivotField axis="axisPage" multipleItemSelectionAllowed="1" showAll="0">
      <items count="4">
        <item x="0"/>
        <item h="1" x="1"/>
        <item h="1" x="2"/>
        <item t="default"/>
      </items>
    </pivotField>
    <pivotField showAll="0"/>
    <pivotField showAll="0"/>
    <pivotField showAll="0"/>
    <pivotField axis="axisRow" showAll="0">
      <items count="6">
        <item x="1"/>
        <item x="2"/>
        <item x="3"/>
        <item x="4"/>
        <item x="0"/>
        <item t="default"/>
      </items>
    </pivotField>
    <pivotField dataField="1" showAll="0"/>
    <pivotField dragToRow="0" dragToCol="0" dragToPage="0" showAll="0" defaultSubtotal="0"/>
  </pivotFields>
  <rowFields count="1">
    <field x="4"/>
  </rowFields>
  <rowItems count="5">
    <i>
      <x/>
    </i>
    <i>
      <x v="1"/>
    </i>
    <i>
      <x v="2"/>
    </i>
    <i>
      <x v="4"/>
    </i>
    <i t="grand">
      <x/>
    </i>
  </rowItems>
  <colItems count="1">
    <i/>
  </colItems>
  <pageFields count="1">
    <pageField fld="0" hier="-1"/>
  </pageFields>
  <dataFields count="1">
    <dataField name="Сумма по полю Сумма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DD06783-1A6A-437E-B314-314C30CEE5D9}" name="Сводная таблица6" cacheId="0" applyNumberFormats="0" applyBorderFormats="0" applyFontFormats="0" applyPatternFormats="0" applyAlignmentFormats="0" applyWidthHeightFormats="1" dataCaption="Значения" updatedVersion="8" minRefreshableVersion="3" useAutoFormatting="1" itemPrintTitles="1" createdVersion="8" indent="0" multipleFieldFilters="0" chartFormat="3">
  <location ref="A3:B8" firstHeaderRow="1" firstDataRow="1" firstDataCol="1" rowPageCount="1" colPageCount="1"/>
  <pivotFields count="7">
    <pivotField axis="axisPage" multipleItemSelectionAllowed="1" showAll="0">
      <items count="4">
        <item h="1" x="0"/>
        <item x="1"/>
        <item h="1" x="2"/>
        <item t="default"/>
      </items>
    </pivotField>
    <pivotField showAll="0"/>
    <pivotField showAll="0">
      <items count="18">
        <item x="4"/>
        <item x="6"/>
        <item m="1" x="13"/>
        <item x="2"/>
        <item m="1" x="12"/>
        <item x="3"/>
        <item x="5"/>
        <item x="1"/>
        <item m="1" x="10"/>
        <item m="1" x="11"/>
        <item x="9"/>
        <item x="7"/>
        <item m="1" x="14"/>
        <item m="1" x="16"/>
        <item m="1" x="15"/>
        <item x="8"/>
        <item x="0"/>
        <item t="default"/>
      </items>
    </pivotField>
    <pivotField showAll="0"/>
    <pivotField axis="axisRow" showAll="0" sortType="ascending">
      <items count="6">
        <item x="0"/>
        <item x="1"/>
        <item x="2"/>
        <item x="3"/>
        <item x="4"/>
        <item t="default"/>
      </items>
    </pivotField>
    <pivotField dataField="1" showAll="0"/>
    <pivotField dragToRow="0" dragToCol="0" dragToPage="0" showAll="0" defaultSubtotal="0"/>
  </pivotFields>
  <rowFields count="1">
    <field x="4"/>
  </rowFields>
  <rowItems count="5">
    <i>
      <x/>
    </i>
    <i>
      <x v="1"/>
    </i>
    <i>
      <x v="2"/>
    </i>
    <i>
      <x v="3"/>
    </i>
    <i t="grand">
      <x/>
    </i>
  </rowItems>
  <colItems count="1">
    <i/>
  </colItems>
  <pageFields count="1">
    <pageField fld="0" hier="-1"/>
  </pageFields>
  <dataFields count="1">
    <dataField name="Сумма по полю Сумма" fld="5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1A649C9-F88B-4B54-AAA6-4C11B34E3955}" name="Сводная таблица9" cacheId="0" applyNumberFormats="0" applyBorderFormats="0" applyFontFormats="0" applyPatternFormats="0" applyAlignmentFormats="0" applyWidthHeightFormats="1" dataCaption="Значения" updatedVersion="8" minRefreshableVersion="3" useAutoFormatting="1" itemPrintTitles="1" createdVersion="8" indent="0" multipleFieldFilters="0">
  <location ref="A3" firstHeaderRow="0" firstDataRow="0" firstDataCol="0" rowPageCount="1" colPageCount="1"/>
  <pivotFields count="7">
    <pivotField showAll="0"/>
    <pivotField showAll="0"/>
    <pivotField axis="axisPage" multipleItemSelectionAllowed="1" showAll="0">
      <items count="18">
        <item x="4"/>
        <item m="1" x="13"/>
        <item h="1" m="1" x="12"/>
        <item h="1" x="3"/>
        <item x="5"/>
        <item h="1" m="1" x="11"/>
        <item h="1" m="1" x="14"/>
        <item h="1" m="1" x="16"/>
        <item h="1" m="1" x="15"/>
        <item h="1" x="0"/>
        <item h="1" m="1" x="10"/>
        <item h="1" x="2"/>
        <item h="1" x="6"/>
        <item x="7"/>
        <item h="1" x="8"/>
        <item h="1" x="9"/>
        <item h="1" x="1"/>
        <item t="default"/>
      </items>
    </pivotField>
    <pivotField showAll="0"/>
    <pivotField showAll="0"/>
    <pivotField showAll="0"/>
    <pivotField dragToRow="0" dragToCol="0" dragToPage="0" showAll="0" defaultSubtotal="0"/>
  </pivotFields>
  <pageFields count="1">
    <pageField fld="2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CD242D9-1F95-419E-95D8-70A8BC0E948B}" name="Сводная таблица10" cacheId="0" applyNumberFormats="0" applyBorderFormats="0" applyFontFormats="0" applyPatternFormats="0" applyAlignmentFormats="0" applyWidthHeightFormats="1" dataCaption="Значения" updatedVersion="8" minRefreshableVersion="3" useAutoFormatting="1" itemPrintTitles="1" createdVersion="8" indent="0" multipleFieldFilters="0" chartFormat="9">
  <location ref="A3:B8" firstHeaderRow="1" firstDataRow="1" firstDataCol="1" rowPageCount="1" colPageCount="1"/>
  <pivotFields count="7">
    <pivotField axis="axisPage" multipleItemSelectionAllowed="1" showAll="0">
      <items count="4">
        <item x="0"/>
        <item h="1" x="1"/>
        <item h="1" x="2"/>
        <item t="default"/>
      </items>
    </pivotField>
    <pivotField showAll="0"/>
    <pivotField showAll="0"/>
    <pivotField showAll="0"/>
    <pivotField axis="axisRow" showAll="0">
      <items count="6">
        <item x="0"/>
        <item x="1"/>
        <item x="2"/>
        <item x="3"/>
        <item x="4"/>
        <item t="default"/>
      </items>
    </pivotField>
    <pivotField dataField="1" showAll="0"/>
    <pivotField dragToRow="0" dragToCol="0" dragToPage="0" showAll="0" defaultSubtotal="0"/>
  </pivotFields>
  <rowFields count="1">
    <field x="4"/>
  </rowFields>
  <rowItems count="5">
    <i>
      <x/>
    </i>
    <i>
      <x v="1"/>
    </i>
    <i>
      <x v="2"/>
    </i>
    <i>
      <x v="3"/>
    </i>
    <i t="grand">
      <x/>
    </i>
  </rowItems>
  <colItems count="1">
    <i/>
  </colItems>
  <pageFields count="1">
    <pageField fld="0" hier="-1"/>
  </pageFields>
  <dataFields count="1">
    <dataField name="Сумма по полю Сумма" fld="5" baseField="0" baseItem="0"/>
  </dataFields>
  <chartFormats count="3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4" count="1" selected="0">
            <x v="3"/>
          </reference>
        </references>
      </pivotArea>
    </chartFormat>
    <chartFormat chart="1" format="3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E5FC1F-99FD-4E44-8FFD-100813F60AE9}" name="Сводная таблица1" cacheId="0" applyNumberFormats="0" applyBorderFormats="0" applyFontFormats="0" applyPatternFormats="0" applyAlignmentFormats="0" applyWidthHeightFormats="1" dataCaption="Значения" updatedVersion="8" minRefreshableVersion="3" useAutoFormatting="1" itemPrintTitles="1" createdVersion="8" indent="0" multipleFieldFilters="0" chartFormat="10">
  <location ref="A3:B8" firstHeaderRow="1" firstDataRow="1" firstDataCol="1" rowPageCount="1" colPageCount="1"/>
  <pivotFields count="7">
    <pivotField axis="axisPage" multipleItemSelectionAllowed="1" showAll="0">
      <items count="4">
        <item x="0"/>
        <item h="1" x="1"/>
        <item h="1" x="2"/>
        <item t="default"/>
      </items>
    </pivotField>
    <pivotField multipleItemSelectionAllowed="1" showAll="0"/>
    <pivotField showAll="0"/>
    <pivotField showAll="0"/>
    <pivotField axis="axisRow" showAll="0" countASubtotal="1">
      <items count="6">
        <item x="0"/>
        <item x="1"/>
        <item x="2"/>
        <item x="3"/>
        <item x="4"/>
        <item t="countA"/>
      </items>
    </pivotField>
    <pivotField dataField="1" showAll="0"/>
    <pivotField dragToRow="0" dragToCol="0" dragToPage="0" showAll="0" defaultSubtotal="0"/>
  </pivotFields>
  <rowFields count="1">
    <field x="4"/>
  </rowFields>
  <rowItems count="5">
    <i>
      <x/>
    </i>
    <i>
      <x v="1"/>
    </i>
    <i>
      <x v="2"/>
    </i>
    <i>
      <x v="3"/>
    </i>
    <i t="grand">
      <x/>
    </i>
  </rowItems>
  <colItems count="1">
    <i/>
  </colItems>
  <pageFields count="1">
    <pageField fld="0" hier="-1"/>
  </pageFields>
  <dataFields count="1">
    <dataField name="Сумма по полю Сумма" fld="5" baseField="0" baseItem="0"/>
  </dataFields>
  <chartFormats count="5">
    <chartFormat chart="9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9" format="3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9" format="4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9" format="5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9" format="6">
      <pivotArea type="data" outline="0" fieldPosition="0">
        <references count="2">
          <reference field="4294967294" count="1" selected="0">
            <x v="0"/>
          </reference>
          <reference field="4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Срез_Год" xr10:uid="{1107B2C7-3AC8-4991-9C41-77BB3CB6D92D}" sourceName="Год">
  <pivotTables>
    <pivotTable tabId="4" name="Сводная таблица2"/>
    <pivotTable tabId="6" name="Сводная таблица4"/>
  </pivotTables>
  <data>
    <tabular pivotCacheId="717144247">
      <items count="5">
        <i x="0" s="1"/>
        <i x="1" s="1"/>
        <i x="2" s="1"/>
        <i x="3" s="1"/>
        <i x="4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Срез_Раздел" xr10:uid="{0D857FCC-AFD1-4ABF-A6F8-FD1FB5F16A44}" sourceName="Раздел">
  <pivotTables>
    <pivotTable tabId="6" name="Сводная таблица4"/>
  </pivotTables>
  <data>
    <tabular pivotCacheId="717144247">
      <items count="31">
        <i x="1"/>
        <i x="2"/>
        <i x="0" s="1"/>
        <i x="4" s="1"/>
        <i x="3" s="1"/>
        <i x="6" nd="1"/>
        <i x="12" nd="1"/>
        <i x="14" nd="1"/>
        <i x="10" nd="1"/>
        <i x="11" nd="1"/>
        <i x="13" nd="1"/>
        <i x="9" nd="1"/>
        <i x="18" nd="1"/>
        <i x="27" nd="1"/>
        <i x="28" nd="1"/>
        <i x="29" nd="1"/>
        <i x="30" nd="1"/>
        <i x="19" nd="1"/>
        <i x="20" nd="1"/>
        <i x="21" nd="1"/>
        <i x="22" nd="1"/>
        <i x="23" nd="1"/>
        <i x="24" nd="1"/>
        <i x="25" nd="1"/>
        <i x="26" nd="1"/>
        <i x="15" nd="1"/>
        <i x="17" nd="1"/>
        <i x="8" nd="1"/>
        <i x="7" nd="1"/>
        <i x="16" nd="1"/>
        <i x="5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Срез_Раздел_расходы" xr10:uid="{2D2725EC-FA76-4D44-AA6F-03648A9B2D7B}" sourceName="Раздел расходы">
  <pivotTables>
    <pivotTable tabId="4" name="Сводная таблица2"/>
    <pivotTable tabId="8" name="Сводная таблица6"/>
  </pivotTables>
  <data>
    <tabular pivotCacheId="717144247">
      <items count="17">
        <i x="4" s="1"/>
        <i x="6" s="1"/>
        <i x="2" s="1"/>
        <i x="3" s="1"/>
        <i x="5" s="1"/>
        <i x="1" s="1"/>
        <i x="9" s="1"/>
        <i x="7" s="1"/>
        <i x="8" s="1"/>
        <i x="13" s="1" nd="1"/>
        <i x="12" s="1" nd="1"/>
        <i x="10" s="1" nd="1"/>
        <i x="11" s="1" nd="1"/>
        <i x="14" s="1" nd="1"/>
        <i x="16" s="1" nd="1"/>
        <i x="15" s="1" nd="1"/>
        <i x="0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Год" xr10:uid="{DA236A6F-4E4D-4CD0-8BC1-8B31BA63871C}" cache="Срез_Год" caption="Год" columnCount="4" style="SlicerStyleLight1 2" rowHeight="234950"/>
  <slicer name="Раздел" xr10:uid="{6A4F9F4D-1965-4266-8393-95EB6D038C3A}" cache="Срез_Раздел" caption="Раздел" columnCount="2" style="SlicerStyleLight1 2" rowHeight="234950"/>
  <slicer name="Раздел расходы" xr10:uid="{6D990048-3F17-4942-BFD9-DC0B2831A2E8}" cache="Срез_Раздел_расходы" caption="Раздел расходы" columnCount="4" style="SlicerStyleLight1 2" rowHeight="234950"/>
</slicer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clck.ru/3MPuGg" TargetMode="Externa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07A2C-72DB-42BD-BDDB-5F4899FEA1A5}">
  <sheetPr codeName="Лист1">
    <pageSetUpPr fitToPage="1"/>
  </sheetPr>
  <dimension ref="A1:Z61"/>
  <sheetViews>
    <sheetView tabSelected="1" zoomScale="70" zoomScaleNormal="70" workbookViewId="0">
      <selection activeCell="E1" sqref="E1:W9"/>
    </sheetView>
  </sheetViews>
  <sheetFormatPr defaultRowHeight="15" x14ac:dyDescent="0.25"/>
  <cols>
    <col min="1" max="1" width="17" bestFit="1" customWidth="1"/>
    <col min="2" max="2" width="21.7109375" bestFit="1" customWidth="1"/>
  </cols>
  <sheetData>
    <row r="1" spans="1:26" x14ac:dyDescent="0.25">
      <c r="A1" s="22"/>
      <c r="B1" s="23"/>
      <c r="C1" s="23"/>
      <c r="D1" s="23"/>
      <c r="E1" s="30" t="s">
        <v>46</v>
      </c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1"/>
      <c r="X1" s="24"/>
      <c r="Y1" s="24"/>
      <c r="Z1" s="24"/>
    </row>
    <row r="2" spans="1:26" x14ac:dyDescent="0.25">
      <c r="A2" s="25"/>
      <c r="B2" s="24"/>
      <c r="C2" s="24"/>
      <c r="D2" s="24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3"/>
      <c r="X2" s="24"/>
      <c r="Y2" s="24"/>
      <c r="Z2" s="24"/>
    </row>
    <row r="3" spans="1:26" x14ac:dyDescent="0.25">
      <c r="A3" s="25"/>
      <c r="B3" s="24"/>
      <c r="C3" s="24"/>
      <c r="D3" s="24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3"/>
      <c r="X3" s="24"/>
      <c r="Y3" s="24"/>
      <c r="Z3" s="24"/>
    </row>
    <row r="4" spans="1:26" x14ac:dyDescent="0.25">
      <c r="A4" s="25"/>
      <c r="B4" s="24"/>
      <c r="C4" s="24"/>
      <c r="D4" s="24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3"/>
      <c r="X4" s="24"/>
      <c r="Y4" s="24"/>
      <c r="Z4" s="24"/>
    </row>
    <row r="5" spans="1:26" x14ac:dyDescent="0.25">
      <c r="A5" s="25"/>
      <c r="B5" s="24"/>
      <c r="C5" s="24"/>
      <c r="D5" s="24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3"/>
      <c r="X5" s="24"/>
      <c r="Y5" s="24"/>
      <c r="Z5" s="24"/>
    </row>
    <row r="6" spans="1:26" x14ac:dyDescent="0.25">
      <c r="A6" s="25"/>
      <c r="B6" s="24"/>
      <c r="C6" s="24"/>
      <c r="D6" s="24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3"/>
      <c r="X6" s="24"/>
      <c r="Y6" s="24"/>
      <c r="Z6" s="24"/>
    </row>
    <row r="7" spans="1:26" x14ac:dyDescent="0.25">
      <c r="A7" s="25"/>
      <c r="B7" s="24"/>
      <c r="C7" s="24"/>
      <c r="D7" s="24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3"/>
      <c r="X7" s="24"/>
      <c r="Y7" s="24"/>
      <c r="Z7" s="24"/>
    </row>
    <row r="8" spans="1:26" x14ac:dyDescent="0.25">
      <c r="A8" s="25"/>
      <c r="B8" s="24"/>
      <c r="C8" s="24"/>
      <c r="D8" s="24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3"/>
      <c r="X8" s="24"/>
      <c r="Y8" s="24"/>
      <c r="Z8" s="24"/>
    </row>
    <row r="9" spans="1:26" ht="15.75" thickBot="1" x14ac:dyDescent="0.3">
      <c r="A9" s="25"/>
      <c r="B9" s="24"/>
      <c r="C9" s="24"/>
      <c r="D9" s="24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3"/>
      <c r="X9" s="24"/>
      <c r="Y9" s="24"/>
      <c r="Z9" s="24"/>
    </row>
    <row r="10" spans="1:26" x14ac:dyDescent="0.25">
      <c r="A10" s="22"/>
      <c r="B10" s="23"/>
      <c r="C10" s="23"/>
      <c r="D10" s="23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6"/>
      <c r="X10" s="24"/>
      <c r="Y10" s="24"/>
      <c r="Z10" s="24"/>
    </row>
    <row r="11" spans="1:26" x14ac:dyDescent="0.25">
      <c r="A11" s="25"/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6"/>
      <c r="X11" s="24"/>
      <c r="Y11" s="24"/>
      <c r="Z11" s="24"/>
    </row>
    <row r="12" spans="1:26" x14ac:dyDescent="0.25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6"/>
      <c r="X12" s="24"/>
      <c r="Y12" s="24"/>
      <c r="Z12" s="24"/>
    </row>
    <row r="13" spans="1:26" x14ac:dyDescent="0.25">
      <c r="A13" s="25"/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6"/>
      <c r="X13" s="24"/>
      <c r="Y13" s="24"/>
      <c r="Z13" s="24"/>
    </row>
    <row r="14" spans="1:26" x14ac:dyDescent="0.25">
      <c r="A14" s="25"/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6"/>
      <c r="X14" s="24"/>
      <c r="Y14" s="24"/>
      <c r="Z14" s="24"/>
    </row>
    <row r="15" spans="1:26" x14ac:dyDescent="0.25">
      <c r="A15" s="25"/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6"/>
      <c r="X15" s="24"/>
      <c r="Y15" s="24"/>
      <c r="Z15" s="24"/>
    </row>
    <row r="16" spans="1:26" x14ac:dyDescent="0.25">
      <c r="A16" s="25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6"/>
      <c r="X16" s="24"/>
      <c r="Y16" s="24"/>
      <c r="Z16" s="24"/>
    </row>
    <row r="17" spans="1:26" x14ac:dyDescent="0.25">
      <c r="A17" s="25"/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6"/>
      <c r="X17" s="24"/>
      <c r="Y17" s="24"/>
      <c r="Z17" s="24"/>
    </row>
    <row r="18" spans="1:26" x14ac:dyDescent="0.25">
      <c r="A18" s="25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6"/>
      <c r="X18" s="24"/>
      <c r="Y18" s="24"/>
      <c r="Z18" s="24"/>
    </row>
    <row r="19" spans="1:26" x14ac:dyDescent="0.25">
      <c r="A19" s="25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6"/>
      <c r="X19" s="24"/>
      <c r="Y19" s="24"/>
      <c r="Z19" s="24"/>
    </row>
    <row r="20" spans="1:26" x14ac:dyDescent="0.25">
      <c r="A20" s="25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6"/>
      <c r="X20" s="24"/>
      <c r="Y20" s="24"/>
      <c r="Z20" s="24"/>
    </row>
    <row r="21" spans="1:26" x14ac:dyDescent="0.25">
      <c r="A21" s="25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6"/>
      <c r="X21" s="24"/>
      <c r="Y21" s="24"/>
      <c r="Z21" s="24"/>
    </row>
    <row r="22" spans="1:26" x14ac:dyDescent="0.25">
      <c r="A22" s="25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6"/>
      <c r="X22" s="24"/>
      <c r="Y22" s="24"/>
      <c r="Z22" s="24"/>
    </row>
    <row r="23" spans="1:26" x14ac:dyDescent="0.25">
      <c r="A23" s="25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6"/>
      <c r="X23" s="24"/>
      <c r="Y23" s="24"/>
      <c r="Z23" s="24"/>
    </row>
    <row r="24" spans="1:26" x14ac:dyDescent="0.25">
      <c r="A24" s="25"/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6"/>
      <c r="X24" s="24"/>
      <c r="Y24" s="24"/>
      <c r="Z24" s="24"/>
    </row>
    <row r="25" spans="1:26" x14ac:dyDescent="0.25">
      <c r="A25" s="25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6"/>
      <c r="X25" s="24"/>
      <c r="Y25" s="24"/>
      <c r="Z25" s="24"/>
    </row>
    <row r="26" spans="1:26" x14ac:dyDescent="0.25">
      <c r="A26" s="25"/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6"/>
      <c r="X26" s="24"/>
      <c r="Y26" s="24"/>
      <c r="Z26" s="24"/>
    </row>
    <row r="27" spans="1:26" x14ac:dyDescent="0.25">
      <c r="A27" s="25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6"/>
      <c r="X27" s="24"/>
      <c r="Y27" s="24"/>
      <c r="Z27" s="24"/>
    </row>
    <row r="28" spans="1:26" x14ac:dyDescent="0.25">
      <c r="A28" s="25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6"/>
      <c r="X28" s="24"/>
      <c r="Y28" s="24"/>
      <c r="Z28" s="24"/>
    </row>
    <row r="29" spans="1:26" x14ac:dyDescent="0.25">
      <c r="A29" s="25"/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6"/>
      <c r="X29" s="24"/>
      <c r="Y29" s="24"/>
      <c r="Z29" s="24"/>
    </row>
    <row r="30" spans="1:26" x14ac:dyDescent="0.25">
      <c r="A30" s="25"/>
      <c r="B30" s="24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6"/>
      <c r="X30" s="24"/>
      <c r="Y30" s="24"/>
      <c r="Z30" s="24"/>
    </row>
    <row r="31" spans="1:26" x14ac:dyDescent="0.25">
      <c r="A31" s="25"/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6"/>
      <c r="X31" s="24"/>
      <c r="Y31" s="24"/>
      <c r="Z31" s="24"/>
    </row>
    <row r="32" spans="1:26" x14ac:dyDescent="0.25">
      <c r="A32" s="25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6"/>
      <c r="X32" s="24"/>
      <c r="Y32" s="24"/>
      <c r="Z32" s="24"/>
    </row>
    <row r="33" spans="1:26" x14ac:dyDescent="0.25">
      <c r="A33" s="25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6"/>
      <c r="X33" s="24"/>
      <c r="Y33" s="24"/>
      <c r="Z33" s="24"/>
    </row>
    <row r="34" spans="1:26" x14ac:dyDescent="0.25">
      <c r="A34" s="25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6"/>
      <c r="X34" s="24"/>
      <c r="Y34" s="24"/>
      <c r="Z34" s="24"/>
    </row>
    <row r="35" spans="1:26" x14ac:dyDescent="0.25">
      <c r="A35" s="25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6"/>
      <c r="X35" s="24"/>
      <c r="Y35" s="24"/>
      <c r="Z35" s="24"/>
    </row>
    <row r="36" spans="1:26" x14ac:dyDescent="0.25">
      <c r="A36" s="25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6"/>
      <c r="X36" s="24"/>
      <c r="Y36" s="24"/>
      <c r="Z36" s="24"/>
    </row>
    <row r="37" spans="1:26" x14ac:dyDescent="0.25">
      <c r="A37" s="25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6"/>
      <c r="X37" s="24"/>
      <c r="Y37" s="24"/>
      <c r="Z37" s="24"/>
    </row>
    <row r="38" spans="1:26" x14ac:dyDescent="0.25">
      <c r="A38" s="25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6"/>
      <c r="X38" s="24"/>
      <c r="Y38" s="24"/>
      <c r="Z38" s="24"/>
    </row>
    <row r="39" spans="1:26" x14ac:dyDescent="0.25">
      <c r="A39" s="25"/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6"/>
      <c r="X39" s="24"/>
      <c r="Y39" s="24"/>
      <c r="Z39" s="24"/>
    </row>
    <row r="40" spans="1:26" x14ac:dyDescent="0.25">
      <c r="A40" s="25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6"/>
      <c r="X40" s="24"/>
      <c r="Y40" s="24"/>
      <c r="Z40" s="24"/>
    </row>
    <row r="41" spans="1:26" x14ac:dyDescent="0.25">
      <c r="A41" s="25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6"/>
      <c r="X41" s="24"/>
      <c r="Y41" s="24"/>
      <c r="Z41" s="24"/>
    </row>
    <row r="42" spans="1:26" x14ac:dyDescent="0.25">
      <c r="A42" s="25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6"/>
      <c r="X42" s="24"/>
      <c r="Y42" s="24"/>
      <c r="Z42" s="24"/>
    </row>
    <row r="43" spans="1:26" x14ac:dyDescent="0.25">
      <c r="A43" s="25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6"/>
      <c r="X43" s="24"/>
      <c r="Y43" s="24"/>
      <c r="Z43" s="24"/>
    </row>
    <row r="44" spans="1:26" x14ac:dyDescent="0.25">
      <c r="A44" s="25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6"/>
      <c r="X44" s="24"/>
      <c r="Y44" s="24"/>
      <c r="Z44" s="24"/>
    </row>
    <row r="45" spans="1:26" x14ac:dyDescent="0.25">
      <c r="A45" s="25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6"/>
      <c r="X45" s="24"/>
      <c r="Y45" s="24"/>
      <c r="Z45" s="24"/>
    </row>
    <row r="46" spans="1:26" x14ac:dyDescent="0.25">
      <c r="A46" s="25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6"/>
      <c r="X46" s="24"/>
      <c r="Y46" s="24"/>
      <c r="Z46" s="24"/>
    </row>
    <row r="47" spans="1:26" x14ac:dyDescent="0.25">
      <c r="A47" s="25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6"/>
      <c r="X47" s="24"/>
      <c r="Y47" s="24"/>
      <c r="Z47" s="24"/>
    </row>
    <row r="48" spans="1:26" x14ac:dyDescent="0.25">
      <c r="A48" s="25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6"/>
      <c r="X48" s="24"/>
      <c r="Y48" s="24"/>
      <c r="Z48" s="24"/>
    </row>
    <row r="49" spans="1:26" x14ac:dyDescent="0.25">
      <c r="A49" s="25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6"/>
      <c r="X49" s="24"/>
      <c r="Y49" s="24"/>
      <c r="Z49" s="24"/>
    </row>
    <row r="50" spans="1:26" x14ac:dyDescent="0.25">
      <c r="A50" s="25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6"/>
      <c r="X50" s="24"/>
      <c r="Y50" s="24"/>
      <c r="Z50" s="24"/>
    </row>
    <row r="51" spans="1:26" x14ac:dyDescent="0.25">
      <c r="A51" s="25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6"/>
      <c r="X51" s="24"/>
      <c r="Y51" s="24"/>
      <c r="Z51" s="24"/>
    </row>
    <row r="52" spans="1:26" x14ac:dyDescent="0.25">
      <c r="A52" s="25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6"/>
      <c r="X52" s="24"/>
      <c r="Y52" s="24"/>
      <c r="Z52" s="24"/>
    </row>
    <row r="53" spans="1:26" x14ac:dyDescent="0.25">
      <c r="A53" s="25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6"/>
      <c r="X53" s="24"/>
      <c r="Y53" s="24"/>
      <c r="Z53" s="24"/>
    </row>
    <row r="54" spans="1:26" x14ac:dyDescent="0.25">
      <c r="A54" s="25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6"/>
      <c r="X54" s="24"/>
      <c r="Y54" s="24"/>
      <c r="Z54" s="24"/>
    </row>
    <row r="55" spans="1:26" x14ac:dyDescent="0.25">
      <c r="A55" s="25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6"/>
      <c r="X55" s="24"/>
      <c r="Y55" s="24"/>
      <c r="Z55" s="24"/>
    </row>
    <row r="56" spans="1:26" x14ac:dyDescent="0.25">
      <c r="A56" s="25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6"/>
      <c r="X56" s="24"/>
      <c r="Y56" s="24"/>
      <c r="Z56" s="24"/>
    </row>
    <row r="57" spans="1:26" x14ac:dyDescent="0.25">
      <c r="A57" s="25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6"/>
      <c r="X57" s="24"/>
      <c r="Y57" s="24"/>
      <c r="Z57" s="24"/>
    </row>
    <row r="58" spans="1:26" ht="15.75" thickBot="1" x14ac:dyDescent="0.3">
      <c r="A58" s="27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9"/>
      <c r="X58" s="24"/>
      <c r="Y58" s="24"/>
      <c r="Z58" s="24"/>
    </row>
    <row r="59" spans="1:26" x14ac:dyDescent="0.25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</row>
    <row r="60" spans="1:26" x14ac:dyDescent="0.25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</row>
    <row r="61" spans="1:26" x14ac:dyDescent="0.25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</row>
  </sheetData>
  <sheetProtection algorithmName="SHA-512" hashValue="JDFGJDa5jGGIChsu3GF1DvCYVqCn5zGfYeIA2EtLx4LGhZ5KXs3Jykx5T7FSsx0PrvuAt1kvLNKZ9PprSDBzkw==" saltValue="Dms+mfjlNELpJXh/rOLrvA==" spinCount="100000" sheet="1" formatCells="0" formatColumns="0" formatRows="0" insertColumns="0" insertRows="0" insertHyperlinks="0" deleteColumns="0" deleteRows="0" sort="0" autoFilter="0"/>
  <mergeCells count="1">
    <mergeCell ref="E1:W9"/>
  </mergeCells>
  <hyperlinks>
    <hyperlink ref="E1:W9" r:id="rId1" display="https://clck.ru/3MPuGg" xr:uid="{AABA5300-5C25-4038-9093-76DB474CA089}"/>
  </hyperlinks>
  <pageMargins left="0.7" right="0.7" top="0.75" bottom="0.75" header="0.3" footer="0.3"/>
  <pageSetup paperSize="9" scale="56" orientation="landscape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F71F4-76EC-4FED-A9BB-DB10A650E924}">
  <sheetPr codeName="Лист2"/>
  <dimension ref="A2:B22"/>
  <sheetViews>
    <sheetView workbookViewId="0">
      <selection activeCell="AC22" sqref="AC22"/>
    </sheetView>
  </sheetViews>
  <sheetFormatPr defaultRowHeight="15" x14ac:dyDescent="0.25"/>
  <cols>
    <col min="1" max="1" width="38.140625" bestFit="1" customWidth="1"/>
    <col min="2" max="2" width="22.5703125" bestFit="1" customWidth="1"/>
    <col min="3" max="3" width="4.85546875" bestFit="1" customWidth="1"/>
    <col min="4" max="4" width="11.5703125" bestFit="1" customWidth="1"/>
    <col min="5" max="5" width="11" bestFit="1" customWidth="1"/>
    <col min="6" max="6" width="11.28515625" bestFit="1" customWidth="1"/>
    <col min="7" max="7" width="9" bestFit="1" customWidth="1"/>
    <col min="8" max="8" width="13.28515625" bestFit="1" customWidth="1"/>
    <col min="9" max="9" width="19.5703125" bestFit="1" customWidth="1"/>
    <col min="10" max="10" width="8" bestFit="1" customWidth="1"/>
    <col min="11" max="11" width="11.28515625" bestFit="1" customWidth="1"/>
    <col min="12" max="12" width="8" bestFit="1" customWidth="1"/>
    <col min="13" max="13" width="25.28515625" bestFit="1" customWidth="1"/>
    <col min="14" max="14" width="14.42578125" bestFit="1" customWidth="1"/>
    <col min="15" max="15" width="13.85546875" bestFit="1" customWidth="1"/>
    <col min="16" max="16" width="8" bestFit="1" customWidth="1"/>
    <col min="17" max="17" width="19.5703125" bestFit="1" customWidth="1"/>
    <col min="18" max="18" width="9.140625" bestFit="1" customWidth="1"/>
    <col min="19" max="19" width="11.28515625" bestFit="1" customWidth="1"/>
  </cols>
  <sheetData>
    <row r="2" spans="1:2" x14ac:dyDescent="0.25">
      <c r="A2" s="1" t="s">
        <v>44</v>
      </c>
      <c r="B2" t="s">
        <v>1</v>
      </c>
    </row>
    <row r="4" spans="1:2" x14ac:dyDescent="0.25">
      <c r="A4" s="1" t="s">
        <v>6</v>
      </c>
      <c r="B4" t="s">
        <v>8</v>
      </c>
    </row>
    <row r="5" spans="1:2" x14ac:dyDescent="0.25">
      <c r="A5" s="2" t="s">
        <v>12</v>
      </c>
      <c r="B5">
        <v>182150</v>
      </c>
    </row>
    <row r="6" spans="1:2" x14ac:dyDescent="0.25">
      <c r="A6" s="2" t="s">
        <v>28</v>
      </c>
      <c r="B6">
        <v>47994.100000000006</v>
      </c>
    </row>
    <row r="7" spans="1:2" x14ac:dyDescent="0.25">
      <c r="A7" s="2" t="s">
        <v>36</v>
      </c>
      <c r="B7">
        <v>28290.9</v>
      </c>
    </row>
    <row r="8" spans="1:2" x14ac:dyDescent="0.25">
      <c r="A8" s="2" t="s">
        <v>37</v>
      </c>
      <c r="B8">
        <v>19998.3</v>
      </c>
    </row>
    <row r="9" spans="1:2" x14ac:dyDescent="0.25">
      <c r="A9" s="2" t="s">
        <v>15</v>
      </c>
      <c r="B9">
        <v>3520.6</v>
      </c>
    </row>
    <row r="10" spans="1:2" x14ac:dyDescent="0.25">
      <c r="A10" s="2" t="s">
        <v>29</v>
      </c>
      <c r="B10">
        <v>510</v>
      </c>
    </row>
    <row r="11" spans="1:2" x14ac:dyDescent="0.25">
      <c r="A11" s="2" t="s">
        <v>30</v>
      </c>
      <c r="B11">
        <v>6357.7</v>
      </c>
    </row>
    <row r="12" spans="1:2" x14ac:dyDescent="0.25">
      <c r="A12" s="2" t="s">
        <v>45</v>
      </c>
      <c r="B12">
        <v>218236.69999999998</v>
      </c>
    </row>
    <row r="13" spans="1:2" x14ac:dyDescent="0.25">
      <c r="A13" s="2" t="s">
        <v>13</v>
      </c>
      <c r="B13">
        <v>268662.8</v>
      </c>
    </row>
    <row r="14" spans="1:2" x14ac:dyDescent="0.25">
      <c r="A14" s="2" t="s">
        <v>14</v>
      </c>
      <c r="B14">
        <v>5924.5</v>
      </c>
    </row>
    <row r="15" spans="1:2" x14ac:dyDescent="0.25">
      <c r="A15" s="2" t="s">
        <v>42</v>
      </c>
      <c r="B15">
        <v>13823.5</v>
      </c>
    </row>
    <row r="16" spans="1:2" x14ac:dyDescent="0.25">
      <c r="A16" s="2" t="s">
        <v>32</v>
      </c>
      <c r="B16">
        <v>713.9</v>
      </c>
    </row>
    <row r="17" spans="1:2" x14ac:dyDescent="0.25">
      <c r="A17" s="2" t="s">
        <v>39</v>
      </c>
      <c r="B17">
        <v>64243.9</v>
      </c>
    </row>
    <row r="18" spans="1:2" x14ac:dyDescent="0.25">
      <c r="A18" s="2" t="s">
        <v>33</v>
      </c>
      <c r="B18">
        <v>4000</v>
      </c>
    </row>
    <row r="19" spans="1:2" x14ac:dyDescent="0.25">
      <c r="A19" s="2" t="s">
        <v>41</v>
      </c>
      <c r="B19">
        <v>10006.299999999999</v>
      </c>
    </row>
    <row r="20" spans="1:2" x14ac:dyDescent="0.25">
      <c r="A20" s="2" t="s">
        <v>40</v>
      </c>
      <c r="B20">
        <v>4396.1000000000004</v>
      </c>
    </row>
    <row r="21" spans="1:2" x14ac:dyDescent="0.25">
      <c r="A21" s="2" t="s">
        <v>34</v>
      </c>
      <c r="B21">
        <v>630</v>
      </c>
    </row>
    <row r="22" spans="1:2" x14ac:dyDescent="0.25">
      <c r="A22" s="2" t="s">
        <v>7</v>
      </c>
      <c r="B22">
        <v>879459.29999999993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616A9-C804-4343-A441-8832566AA179}">
  <sheetPr codeName="Лист3"/>
  <dimension ref="A1:B10"/>
  <sheetViews>
    <sheetView workbookViewId="0">
      <selection activeCell="AC40" sqref="AC40"/>
    </sheetView>
  </sheetViews>
  <sheetFormatPr defaultRowHeight="15" x14ac:dyDescent="0.25"/>
  <cols>
    <col min="1" max="1" width="17" bestFit="1" customWidth="1"/>
    <col min="2" max="2" width="21.7109375" bestFit="1" customWidth="1"/>
  </cols>
  <sheetData>
    <row r="1" spans="1:2" x14ac:dyDescent="0.25">
      <c r="A1" s="1" t="s">
        <v>9</v>
      </c>
      <c r="B1" t="s">
        <v>5</v>
      </c>
    </row>
    <row r="3" spans="1:2" x14ac:dyDescent="0.25">
      <c r="A3" s="1" t="s">
        <v>6</v>
      </c>
      <c r="B3" t="s">
        <v>8</v>
      </c>
    </row>
    <row r="4" spans="1:2" x14ac:dyDescent="0.25">
      <c r="A4" s="2" t="s">
        <v>10</v>
      </c>
      <c r="B4">
        <v>88813.5</v>
      </c>
    </row>
    <row r="5" spans="1:2" x14ac:dyDescent="0.25">
      <c r="A5" s="2" t="s">
        <v>23</v>
      </c>
      <c r="B5">
        <v>211642.3</v>
      </c>
    </row>
    <row r="6" spans="1:2" x14ac:dyDescent="0.25">
      <c r="A6" s="2" t="s">
        <v>25</v>
      </c>
      <c r="B6">
        <v>20524.7</v>
      </c>
    </row>
    <row r="7" spans="1:2" x14ac:dyDescent="0.25">
      <c r="A7" s="2" t="s">
        <v>26</v>
      </c>
      <c r="B7">
        <v>39.200000000000003</v>
      </c>
    </row>
    <row r="8" spans="1:2" x14ac:dyDescent="0.25">
      <c r="A8" s="2" t="s">
        <v>27</v>
      </c>
      <c r="B8">
        <v>64243.9</v>
      </c>
    </row>
    <row r="9" spans="1:2" x14ac:dyDescent="0.25">
      <c r="A9" s="2" t="s">
        <v>28</v>
      </c>
      <c r="B9">
        <v>47994.100000000006</v>
      </c>
    </row>
    <row r="10" spans="1:2" x14ac:dyDescent="0.25">
      <c r="A10" s="2" t="s">
        <v>7</v>
      </c>
      <c r="B10">
        <v>433257.70000000007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DECC8-8347-4E9A-93A7-BACBA4C3972F}">
  <sheetPr codeName="Лист4"/>
  <dimension ref="A1:B8"/>
  <sheetViews>
    <sheetView workbookViewId="0">
      <selection activeCell="AC40" sqref="AC40"/>
      <pivotSelection pane="bottomRight" showHeader="1" extendable="1" axis="axisPage" activeCol="1" previousCol="1" click="1" r:id="rId1">
        <pivotArea dataOnly="0" outline="0" fieldPosition="0">
          <references count="1">
            <reference field="0" count="0"/>
          </references>
        </pivotArea>
      </pivotSelection>
    </sheetView>
  </sheetViews>
  <sheetFormatPr defaultRowHeight="15" x14ac:dyDescent="0.25"/>
  <cols>
    <col min="1" max="1" width="17.28515625" bestFit="1" customWidth="1"/>
    <col min="2" max="2" width="22.5703125" bestFit="1" customWidth="1"/>
  </cols>
  <sheetData>
    <row r="1" spans="1:2" x14ac:dyDescent="0.25">
      <c r="A1" s="1" t="s">
        <v>9</v>
      </c>
      <c r="B1" t="s">
        <v>5</v>
      </c>
    </row>
    <row r="3" spans="1:2" x14ac:dyDescent="0.25">
      <c r="A3" s="1" t="s">
        <v>6</v>
      </c>
      <c r="B3" t="s">
        <v>8</v>
      </c>
    </row>
    <row r="4" spans="1:2" x14ac:dyDescent="0.25">
      <c r="A4" s="2">
        <v>2025</v>
      </c>
      <c r="B4">
        <v>304615.09999999998</v>
      </c>
    </row>
    <row r="5" spans="1:2" x14ac:dyDescent="0.25">
      <c r="A5" s="2">
        <v>2026</v>
      </c>
      <c r="B5">
        <v>166684.19999999995</v>
      </c>
    </row>
    <row r="6" spans="1:2" x14ac:dyDescent="0.25">
      <c r="A6" s="2">
        <v>2027</v>
      </c>
      <c r="B6">
        <v>173116.3</v>
      </c>
    </row>
    <row r="7" spans="1:2" x14ac:dyDescent="0.25">
      <c r="A7" s="2">
        <v>2024</v>
      </c>
      <c r="B7">
        <v>244387.10000000006</v>
      </c>
    </row>
    <row r="8" spans="1:2" x14ac:dyDescent="0.25">
      <c r="A8" s="2" t="s">
        <v>7</v>
      </c>
      <c r="B8">
        <v>888802.7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EA5D0-A4FB-4DE9-A9D1-DFA579F58BD9}">
  <sheetPr codeName="Лист5"/>
  <dimension ref="A1:B8"/>
  <sheetViews>
    <sheetView workbookViewId="0">
      <selection activeCell="AC40" sqref="AC40"/>
    </sheetView>
  </sheetViews>
  <sheetFormatPr defaultRowHeight="15" x14ac:dyDescent="0.25"/>
  <cols>
    <col min="1" max="1" width="17.28515625" bestFit="1" customWidth="1"/>
    <col min="2" max="2" width="22.5703125" bestFit="1" customWidth="1"/>
  </cols>
  <sheetData>
    <row r="1" spans="1:2" x14ac:dyDescent="0.25">
      <c r="A1" s="1" t="s">
        <v>9</v>
      </c>
      <c r="B1" t="s">
        <v>1</v>
      </c>
    </row>
    <row r="3" spans="1:2" x14ac:dyDescent="0.25">
      <c r="A3" s="1" t="s">
        <v>6</v>
      </c>
      <c r="B3" t="s">
        <v>8</v>
      </c>
    </row>
    <row r="4" spans="1:2" x14ac:dyDescent="0.25">
      <c r="A4" s="2">
        <v>2024</v>
      </c>
      <c r="B4">
        <v>245169.7</v>
      </c>
    </row>
    <row r="5" spans="1:2" x14ac:dyDescent="0.25">
      <c r="A5" s="2">
        <v>2025</v>
      </c>
      <c r="B5">
        <v>304626.10000000003</v>
      </c>
    </row>
    <row r="6" spans="1:2" x14ac:dyDescent="0.25">
      <c r="A6" s="2">
        <v>2026</v>
      </c>
      <c r="B6">
        <v>163393.20000000001</v>
      </c>
    </row>
    <row r="7" spans="1:2" x14ac:dyDescent="0.25">
      <c r="A7" s="2">
        <v>2027</v>
      </c>
      <c r="B7">
        <v>166270.30000000002</v>
      </c>
    </row>
    <row r="8" spans="1:2" x14ac:dyDescent="0.25">
      <c r="A8" s="2" t="s">
        <v>7</v>
      </c>
      <c r="B8">
        <v>879459.3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9F7A2-719F-4080-8C3B-AF85BCB308FD}">
  <sheetPr codeName="Лист7"/>
  <dimension ref="A1:B1"/>
  <sheetViews>
    <sheetView workbookViewId="0">
      <selection activeCell="AC40" sqref="AC40"/>
    </sheetView>
  </sheetViews>
  <sheetFormatPr defaultRowHeight="15" x14ac:dyDescent="0.25"/>
  <cols>
    <col min="1" max="1" width="15.7109375" bestFit="1" customWidth="1"/>
    <col min="2" max="2" width="25.140625" bestFit="1" customWidth="1"/>
    <col min="3" max="5" width="30" bestFit="1" customWidth="1"/>
    <col min="6" max="6" width="11.28515625" bestFit="1" customWidth="1"/>
    <col min="7" max="62" width="20.28515625" bestFit="1" customWidth="1"/>
    <col min="63" max="63" width="11.28515625" bestFit="1" customWidth="1"/>
  </cols>
  <sheetData>
    <row r="1" spans="1:2" x14ac:dyDescent="0.25">
      <c r="A1" s="1" t="s">
        <v>17</v>
      </c>
      <c r="B1" t="s">
        <v>43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80A6A-937B-4B4F-A120-AB3D91BED0EF}">
  <dimension ref="A1:B8"/>
  <sheetViews>
    <sheetView workbookViewId="0">
      <selection activeCell="AC40" sqref="AC40"/>
    </sheetView>
  </sheetViews>
  <sheetFormatPr defaultRowHeight="15" x14ac:dyDescent="0.25"/>
  <cols>
    <col min="1" max="1" width="17.28515625" bestFit="1" customWidth="1"/>
    <col min="2" max="2" width="22.5703125" bestFit="1" customWidth="1"/>
  </cols>
  <sheetData>
    <row r="1" spans="1:2" x14ac:dyDescent="0.25">
      <c r="A1" s="1" t="s">
        <v>9</v>
      </c>
      <c r="B1" t="s">
        <v>5</v>
      </c>
    </row>
    <row r="3" spans="1:2" x14ac:dyDescent="0.25">
      <c r="A3" s="1" t="s">
        <v>6</v>
      </c>
      <c r="B3" t="s">
        <v>8</v>
      </c>
    </row>
    <row r="4" spans="1:2" x14ac:dyDescent="0.25">
      <c r="A4" s="2">
        <v>2024</v>
      </c>
      <c r="B4">
        <v>244387.10000000006</v>
      </c>
    </row>
    <row r="5" spans="1:2" x14ac:dyDescent="0.25">
      <c r="A5" s="2">
        <v>2025</v>
      </c>
      <c r="B5">
        <v>304615.09999999998</v>
      </c>
    </row>
    <row r="6" spans="1:2" x14ac:dyDescent="0.25">
      <c r="A6" s="2">
        <v>2026</v>
      </c>
      <c r="B6">
        <v>166684.19999999995</v>
      </c>
    </row>
    <row r="7" spans="1:2" x14ac:dyDescent="0.25">
      <c r="A7" s="2">
        <v>2027</v>
      </c>
      <c r="B7">
        <v>173116.3</v>
      </c>
    </row>
    <row r="8" spans="1:2" x14ac:dyDescent="0.25">
      <c r="A8" s="2" t="s">
        <v>7</v>
      </c>
      <c r="B8">
        <v>888802.7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D3D01-623D-4B81-8CB6-0A8D2F363B58}">
  <dimension ref="A1:B8"/>
  <sheetViews>
    <sheetView workbookViewId="0">
      <selection activeCell="AC40" sqref="AC40"/>
    </sheetView>
  </sheetViews>
  <sheetFormatPr defaultRowHeight="15" x14ac:dyDescent="0.25"/>
  <cols>
    <col min="1" max="1" width="17.28515625" bestFit="1" customWidth="1"/>
    <col min="2" max="2" width="22.5703125" bestFit="1" customWidth="1"/>
    <col min="3" max="3" width="21.7109375" bestFit="1" customWidth="1"/>
  </cols>
  <sheetData>
    <row r="1" spans="1:2" x14ac:dyDescent="0.25">
      <c r="A1" s="1" t="s">
        <v>9</v>
      </c>
      <c r="B1" t="s">
        <v>5</v>
      </c>
    </row>
    <row r="3" spans="1:2" x14ac:dyDescent="0.25">
      <c r="A3" s="1" t="s">
        <v>6</v>
      </c>
      <c r="B3" t="s">
        <v>8</v>
      </c>
    </row>
    <row r="4" spans="1:2" x14ac:dyDescent="0.25">
      <c r="A4" s="2">
        <v>2024</v>
      </c>
      <c r="B4">
        <v>244387.10000000006</v>
      </c>
    </row>
    <row r="5" spans="1:2" x14ac:dyDescent="0.25">
      <c r="A5" s="2">
        <v>2025</v>
      </c>
      <c r="B5">
        <v>304615.09999999998</v>
      </c>
    </row>
    <row r="6" spans="1:2" x14ac:dyDescent="0.25">
      <c r="A6" s="2">
        <v>2026</v>
      </c>
      <c r="B6">
        <v>166684.19999999995</v>
      </c>
    </row>
    <row r="7" spans="1:2" x14ac:dyDescent="0.25">
      <c r="A7" s="2">
        <v>2027</v>
      </c>
      <c r="B7">
        <v>173116.3</v>
      </c>
    </row>
    <row r="8" spans="1:2" x14ac:dyDescent="0.25">
      <c r="A8" s="2" t="s">
        <v>7</v>
      </c>
      <c r="B8">
        <v>888802.70000000019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693F3-0A2E-4E10-A793-8773FEDDCD7A}">
  <sheetPr codeName="Лист8"/>
  <dimension ref="A1:F105"/>
  <sheetViews>
    <sheetView zoomScale="85" zoomScaleNormal="85" workbookViewId="0">
      <selection activeCell="AC40" sqref="AC40"/>
    </sheetView>
  </sheetViews>
  <sheetFormatPr defaultRowHeight="15" x14ac:dyDescent="0.25"/>
  <cols>
    <col min="1" max="1" width="8.42578125" bestFit="1" customWidth="1"/>
    <col min="2" max="2" width="18.7109375" bestFit="1" customWidth="1"/>
    <col min="3" max="3" width="19.140625" customWidth="1"/>
    <col min="4" max="4" width="26.85546875" bestFit="1" customWidth="1"/>
    <col min="5" max="5" width="9.7109375" bestFit="1" customWidth="1"/>
    <col min="6" max="6" width="11.42578125" bestFit="1" customWidth="1"/>
    <col min="8" max="8" width="27.42578125" bestFit="1" customWidth="1"/>
    <col min="9" max="9" width="21.5703125" bestFit="1" customWidth="1"/>
    <col min="10" max="10" width="38.42578125" bestFit="1" customWidth="1"/>
    <col min="11" max="11" width="38.5703125" bestFit="1" customWidth="1"/>
    <col min="12" max="12" width="49.85546875" bestFit="1" customWidth="1"/>
    <col min="13" max="13" width="8.28515625" bestFit="1" customWidth="1"/>
    <col min="14" max="14" width="26" bestFit="1" customWidth="1"/>
    <col min="15" max="15" width="43.28515625" bestFit="1" customWidth="1"/>
    <col min="16" max="16" width="11.7109375" bestFit="1" customWidth="1"/>
    <col min="17" max="17" width="7.28515625" bestFit="1" customWidth="1"/>
    <col min="18" max="18" width="28" bestFit="1" customWidth="1"/>
    <col min="19" max="19" width="25.42578125" bestFit="1" customWidth="1"/>
    <col min="20" max="20" width="8.28515625" bestFit="1" customWidth="1"/>
    <col min="21" max="21" width="24" bestFit="1" customWidth="1"/>
    <col min="22" max="22" width="12" bestFit="1" customWidth="1"/>
    <col min="23" max="23" width="23.85546875" bestFit="1" customWidth="1"/>
    <col min="24" max="24" width="11.42578125" bestFit="1" customWidth="1"/>
    <col min="25" max="25" width="8.28515625" bestFit="1" customWidth="1"/>
    <col min="26" max="26" width="26.5703125" bestFit="1" customWidth="1"/>
    <col min="27" max="27" width="15" bestFit="1" customWidth="1"/>
    <col min="28" max="28" width="51" bestFit="1" customWidth="1"/>
    <col min="29" max="29" width="14.42578125" bestFit="1" customWidth="1"/>
    <col min="30" max="30" width="8.28515625" bestFit="1" customWidth="1"/>
    <col min="31" max="31" width="56.28515625" bestFit="1" customWidth="1"/>
    <col min="32" max="32" width="28.85546875" bestFit="1" customWidth="1"/>
    <col min="33" max="33" width="20.5703125" bestFit="1" customWidth="1"/>
    <col min="34" max="34" width="9.5703125" bestFit="1" customWidth="1"/>
    <col min="35" max="35" width="12" bestFit="1" customWidth="1"/>
  </cols>
  <sheetData>
    <row r="1" spans="1:6" x14ac:dyDescent="0.25">
      <c r="A1" t="s">
        <v>9</v>
      </c>
      <c r="B1" t="s">
        <v>0</v>
      </c>
      <c r="C1" t="s">
        <v>17</v>
      </c>
      <c r="D1" t="s">
        <v>2</v>
      </c>
      <c r="E1" t="s">
        <v>3</v>
      </c>
      <c r="F1" t="s">
        <v>4</v>
      </c>
    </row>
    <row r="2" spans="1:6" ht="15.75" x14ac:dyDescent="0.25">
      <c r="A2" s="3" t="s">
        <v>5</v>
      </c>
      <c r="B2" s="4" t="s">
        <v>10</v>
      </c>
      <c r="C2" s="4"/>
      <c r="D2" s="4" t="s">
        <v>10</v>
      </c>
      <c r="E2" s="5">
        <v>2024</v>
      </c>
      <c r="F2" s="6">
        <v>82126.3</v>
      </c>
    </row>
    <row r="3" spans="1:6" ht="47.25" x14ac:dyDescent="0.25">
      <c r="A3" s="3" t="s">
        <v>5</v>
      </c>
      <c r="B3" s="4" t="s">
        <v>11</v>
      </c>
      <c r="C3" s="4"/>
      <c r="D3" s="4" t="s">
        <v>18</v>
      </c>
      <c r="E3" s="5">
        <v>2024</v>
      </c>
      <c r="F3" s="6">
        <v>3483.6</v>
      </c>
    </row>
    <row r="4" spans="1:6" ht="15.75" x14ac:dyDescent="0.25">
      <c r="A4" s="3" t="s">
        <v>5</v>
      </c>
      <c r="B4" s="4" t="s">
        <v>19</v>
      </c>
      <c r="C4" s="4"/>
      <c r="D4" s="3" t="s">
        <v>20</v>
      </c>
      <c r="E4" s="5">
        <v>2024</v>
      </c>
      <c r="F4" s="6">
        <v>31838.9</v>
      </c>
    </row>
    <row r="5" spans="1:6" ht="15.75" x14ac:dyDescent="0.25">
      <c r="A5" s="3" t="s">
        <v>5</v>
      </c>
      <c r="B5" s="4" t="s">
        <v>19</v>
      </c>
      <c r="C5" s="4"/>
      <c r="D5" s="3" t="s">
        <v>21</v>
      </c>
      <c r="E5" s="5">
        <v>2024</v>
      </c>
      <c r="F5" s="6">
        <v>14756.7</v>
      </c>
    </row>
    <row r="6" spans="1:6" ht="31.5" x14ac:dyDescent="0.25">
      <c r="A6" s="3" t="s">
        <v>5</v>
      </c>
      <c r="B6" s="4" t="s">
        <v>22</v>
      </c>
      <c r="C6" s="4"/>
      <c r="D6" s="4" t="s">
        <v>23</v>
      </c>
      <c r="E6" s="5">
        <v>2024</v>
      </c>
      <c r="F6" s="6">
        <v>83371</v>
      </c>
    </row>
    <row r="7" spans="1:6" ht="15.75" x14ac:dyDescent="0.25">
      <c r="A7" s="3" t="s">
        <v>5</v>
      </c>
      <c r="B7" s="4" t="s">
        <v>24</v>
      </c>
      <c r="C7" s="4"/>
      <c r="D7" s="3" t="s">
        <v>25</v>
      </c>
      <c r="E7" s="5">
        <v>2024</v>
      </c>
      <c r="F7" s="6">
        <v>3833.7</v>
      </c>
    </row>
    <row r="8" spans="1:6" ht="47.25" x14ac:dyDescent="0.25">
      <c r="A8" s="3" t="s">
        <v>5</v>
      </c>
      <c r="B8" s="4" t="s">
        <v>24</v>
      </c>
      <c r="C8" s="7"/>
      <c r="D8" s="8" t="s">
        <v>26</v>
      </c>
      <c r="E8" s="9">
        <v>2024</v>
      </c>
      <c r="F8" s="10">
        <v>9.1999999999999993</v>
      </c>
    </row>
    <row r="9" spans="1:6" ht="47.25" x14ac:dyDescent="0.25">
      <c r="A9" s="3" t="s">
        <v>5</v>
      </c>
      <c r="B9" s="4" t="s">
        <v>24</v>
      </c>
      <c r="C9" s="4"/>
      <c r="D9" s="11" t="s">
        <v>27</v>
      </c>
      <c r="E9" s="5">
        <v>2024</v>
      </c>
      <c r="F9" s="6">
        <v>14946.6</v>
      </c>
    </row>
    <row r="10" spans="1:6" ht="31.5" x14ac:dyDescent="0.25">
      <c r="A10" s="3" t="s">
        <v>5</v>
      </c>
      <c r="B10" s="4" t="s">
        <v>24</v>
      </c>
      <c r="C10" s="4"/>
      <c r="D10" s="11" t="s">
        <v>28</v>
      </c>
      <c r="E10" s="5">
        <v>2024</v>
      </c>
      <c r="F10" s="6">
        <v>10021.1</v>
      </c>
    </row>
    <row r="11" spans="1:6" ht="15.75" x14ac:dyDescent="0.25">
      <c r="A11" s="3" t="s">
        <v>5</v>
      </c>
      <c r="B11" s="4" t="s">
        <v>19</v>
      </c>
      <c r="C11" s="4"/>
      <c r="D11" s="3" t="s">
        <v>20</v>
      </c>
      <c r="E11" s="5">
        <v>2025</v>
      </c>
      <c r="F11" s="12">
        <v>124138.8</v>
      </c>
    </row>
    <row r="12" spans="1:6" ht="15.75" x14ac:dyDescent="0.25">
      <c r="A12" s="3" t="s">
        <v>5</v>
      </c>
      <c r="B12" s="4" t="s">
        <v>19</v>
      </c>
      <c r="C12" s="4"/>
      <c r="D12" s="3" t="s">
        <v>21</v>
      </c>
      <c r="E12" s="5">
        <v>2025</v>
      </c>
      <c r="F12" s="12">
        <f>6871.7</f>
        <v>6871.7</v>
      </c>
    </row>
    <row r="13" spans="1:6" ht="15.75" x14ac:dyDescent="0.25">
      <c r="A13" s="3" t="s">
        <v>5</v>
      </c>
      <c r="B13" s="4" t="s">
        <v>10</v>
      </c>
      <c r="C13" s="4"/>
      <c r="D13" s="4" t="s">
        <v>10</v>
      </c>
      <c r="E13" s="5">
        <v>2025</v>
      </c>
      <c r="F13" s="12">
        <v>1989.8</v>
      </c>
    </row>
    <row r="14" spans="1:6" ht="47.25" x14ac:dyDescent="0.25">
      <c r="A14" s="3" t="s">
        <v>5</v>
      </c>
      <c r="B14" s="4" t="s">
        <v>11</v>
      </c>
      <c r="C14" s="4"/>
      <c r="D14" s="4" t="s">
        <v>18</v>
      </c>
      <c r="E14" s="5">
        <v>2025</v>
      </c>
      <c r="F14" s="12">
        <v>10000</v>
      </c>
    </row>
    <row r="15" spans="1:6" ht="15.75" x14ac:dyDescent="0.25">
      <c r="A15" s="3" t="s">
        <v>5</v>
      </c>
      <c r="B15" s="4" t="s">
        <v>19</v>
      </c>
      <c r="C15" s="4"/>
      <c r="D15" s="3" t="s">
        <v>20</v>
      </c>
      <c r="E15" s="5">
        <v>2026</v>
      </c>
      <c r="F15" s="12">
        <v>128815.4</v>
      </c>
    </row>
    <row r="16" spans="1:6" ht="15.75" x14ac:dyDescent="0.25">
      <c r="A16" s="3" t="s">
        <v>5</v>
      </c>
      <c r="B16" s="4" t="s">
        <v>19</v>
      </c>
      <c r="C16" s="4"/>
      <c r="D16" s="3" t="s">
        <v>21</v>
      </c>
      <c r="E16" s="5">
        <v>2026</v>
      </c>
      <c r="F16" s="12">
        <v>0</v>
      </c>
    </row>
    <row r="17" spans="1:6" ht="31.5" x14ac:dyDescent="0.25">
      <c r="A17" s="3" t="s">
        <v>5</v>
      </c>
      <c r="B17" s="4" t="s">
        <v>22</v>
      </c>
      <c r="C17" s="4"/>
      <c r="D17" s="4" t="s">
        <v>23</v>
      </c>
      <c r="E17" s="5">
        <v>2025</v>
      </c>
      <c r="F17" s="12">
        <v>128271.3</v>
      </c>
    </row>
    <row r="18" spans="1:6" ht="15.75" x14ac:dyDescent="0.25">
      <c r="A18" s="3" t="s">
        <v>5</v>
      </c>
      <c r="B18" s="4" t="s">
        <v>24</v>
      </c>
      <c r="C18" s="4"/>
      <c r="D18" s="3" t="s">
        <v>25</v>
      </c>
      <c r="E18" s="5">
        <v>2025</v>
      </c>
      <c r="F18" s="12">
        <v>5351.2</v>
      </c>
    </row>
    <row r="19" spans="1:6" ht="47.25" x14ac:dyDescent="0.25">
      <c r="A19" s="3" t="s">
        <v>5</v>
      </c>
      <c r="B19" s="4" t="s">
        <v>24</v>
      </c>
      <c r="C19" s="4"/>
      <c r="D19" s="8" t="s">
        <v>26</v>
      </c>
      <c r="E19" s="5">
        <v>2025</v>
      </c>
      <c r="F19" s="12">
        <v>9.6</v>
      </c>
    </row>
    <row r="20" spans="1:6" ht="47.25" x14ac:dyDescent="0.25">
      <c r="A20" s="3" t="s">
        <v>5</v>
      </c>
      <c r="B20" s="4" t="s">
        <v>24</v>
      </c>
      <c r="C20" s="4"/>
      <c r="D20" s="11" t="s">
        <v>27</v>
      </c>
      <c r="E20" s="5">
        <v>2025</v>
      </c>
      <c r="F20" s="12">
        <v>15806.9</v>
      </c>
    </row>
    <row r="21" spans="1:6" ht="31.5" x14ac:dyDescent="0.25">
      <c r="A21" s="3" t="s">
        <v>5</v>
      </c>
      <c r="B21" s="4" t="s">
        <v>24</v>
      </c>
      <c r="C21" s="4"/>
      <c r="D21" s="11" t="s">
        <v>28</v>
      </c>
      <c r="E21" s="5">
        <v>2025</v>
      </c>
      <c r="F21" s="12">
        <v>12175.8</v>
      </c>
    </row>
    <row r="22" spans="1:6" ht="15.75" x14ac:dyDescent="0.25">
      <c r="A22" s="3" t="s">
        <v>5</v>
      </c>
      <c r="B22" s="4" t="s">
        <v>10</v>
      </c>
      <c r="C22" s="4"/>
      <c r="D22" s="4" t="s">
        <v>10</v>
      </c>
      <c r="E22" s="5">
        <v>2026</v>
      </c>
      <c r="F22" s="12">
        <v>2220.1999999999998</v>
      </c>
    </row>
    <row r="23" spans="1:6" ht="47.25" x14ac:dyDescent="0.25">
      <c r="A23" s="3" t="s">
        <v>5</v>
      </c>
      <c r="B23" s="4" t="s">
        <v>11</v>
      </c>
      <c r="C23" s="4"/>
      <c r="D23" s="4" t="s">
        <v>18</v>
      </c>
      <c r="E23" s="5">
        <v>2026</v>
      </c>
      <c r="F23" s="12">
        <v>1000</v>
      </c>
    </row>
    <row r="24" spans="1:6" ht="15.75" x14ac:dyDescent="0.25">
      <c r="A24" s="3" t="s">
        <v>5</v>
      </c>
      <c r="B24" s="4" t="s">
        <v>19</v>
      </c>
      <c r="C24" s="4"/>
      <c r="D24" s="3" t="s">
        <v>20</v>
      </c>
      <c r="E24" s="5">
        <v>2027</v>
      </c>
      <c r="F24" s="12">
        <v>133639.9</v>
      </c>
    </row>
    <row r="25" spans="1:6" ht="15.75" x14ac:dyDescent="0.25">
      <c r="A25" s="3" t="s">
        <v>5</v>
      </c>
      <c r="B25" s="4" t="s">
        <v>19</v>
      </c>
      <c r="C25" s="4"/>
      <c r="D25" s="3" t="s">
        <v>21</v>
      </c>
      <c r="E25" s="5">
        <v>2027</v>
      </c>
      <c r="F25" s="12">
        <v>0</v>
      </c>
    </row>
    <row r="26" spans="1:6" ht="31.5" x14ac:dyDescent="0.25">
      <c r="A26" s="3" t="s">
        <v>5</v>
      </c>
      <c r="B26" s="4" t="s">
        <v>22</v>
      </c>
      <c r="C26" s="4"/>
      <c r="D26" s="4" t="s">
        <v>23</v>
      </c>
      <c r="E26" s="5">
        <v>2026</v>
      </c>
      <c r="F26" s="6">
        <v>0</v>
      </c>
    </row>
    <row r="27" spans="1:6" ht="15.75" x14ac:dyDescent="0.25">
      <c r="A27" s="3" t="s">
        <v>5</v>
      </c>
      <c r="B27" s="4" t="s">
        <v>24</v>
      </c>
      <c r="C27" s="4"/>
      <c r="D27" s="3" t="s">
        <v>25</v>
      </c>
      <c r="E27" s="5">
        <v>2026</v>
      </c>
      <c r="F27" s="6">
        <v>5561.8</v>
      </c>
    </row>
    <row r="28" spans="1:6" ht="47.25" x14ac:dyDescent="0.25">
      <c r="A28" s="3" t="s">
        <v>5</v>
      </c>
      <c r="B28" s="4" t="s">
        <v>24</v>
      </c>
      <c r="C28" s="4"/>
      <c r="D28" s="8" t="s">
        <v>26</v>
      </c>
      <c r="E28" s="5">
        <v>2026</v>
      </c>
      <c r="F28" s="6">
        <v>10</v>
      </c>
    </row>
    <row r="29" spans="1:6" ht="47.25" x14ac:dyDescent="0.25">
      <c r="A29" s="3" t="s">
        <v>5</v>
      </c>
      <c r="B29" s="4" t="s">
        <v>24</v>
      </c>
      <c r="C29" s="4"/>
      <c r="D29" s="11" t="s">
        <v>27</v>
      </c>
      <c r="E29" s="5">
        <v>2026</v>
      </c>
      <c r="F29" s="6">
        <v>16425</v>
      </c>
    </row>
    <row r="30" spans="1:6" ht="31.5" x14ac:dyDescent="0.25">
      <c r="A30" s="3" t="s">
        <v>5</v>
      </c>
      <c r="B30" s="4" t="s">
        <v>24</v>
      </c>
      <c r="C30" s="4"/>
      <c r="D30" s="11" t="s">
        <v>28</v>
      </c>
      <c r="E30" s="5">
        <v>2026</v>
      </c>
      <c r="F30" s="6">
        <v>12651.8</v>
      </c>
    </row>
    <row r="31" spans="1:6" ht="47.25" x14ac:dyDescent="0.25">
      <c r="A31" s="3" t="s">
        <v>5</v>
      </c>
      <c r="B31" s="4" t="s">
        <v>11</v>
      </c>
      <c r="C31" s="4"/>
      <c r="D31" s="4" t="s">
        <v>18</v>
      </c>
      <c r="E31" s="5">
        <v>2027</v>
      </c>
      <c r="F31" s="12">
        <v>1000</v>
      </c>
    </row>
    <row r="32" spans="1:6" ht="15.75" x14ac:dyDescent="0.25">
      <c r="A32" s="3" t="s">
        <v>5</v>
      </c>
      <c r="B32" s="4" t="s">
        <v>10</v>
      </c>
      <c r="C32" s="4"/>
      <c r="D32" s="4" t="s">
        <v>10</v>
      </c>
      <c r="E32" s="5">
        <v>2027</v>
      </c>
      <c r="F32" s="12">
        <v>2477.1999999999998</v>
      </c>
    </row>
    <row r="33" spans="1:6" ht="31.5" x14ac:dyDescent="0.25">
      <c r="A33" s="3" t="s">
        <v>5</v>
      </c>
      <c r="B33" s="4" t="s">
        <v>22</v>
      </c>
      <c r="C33" s="4"/>
      <c r="D33" s="4" t="s">
        <v>23</v>
      </c>
      <c r="E33" s="5">
        <v>2027</v>
      </c>
      <c r="F33" s="6">
        <v>0</v>
      </c>
    </row>
    <row r="34" spans="1:6" ht="15.75" x14ac:dyDescent="0.25">
      <c r="A34" s="3" t="s">
        <v>5</v>
      </c>
      <c r="B34" s="4" t="s">
        <v>24</v>
      </c>
      <c r="C34" s="7"/>
      <c r="D34" s="13" t="s">
        <v>25</v>
      </c>
      <c r="E34" s="9">
        <v>2027</v>
      </c>
      <c r="F34" s="10">
        <v>5778</v>
      </c>
    </row>
    <row r="35" spans="1:6" ht="47.25" x14ac:dyDescent="0.25">
      <c r="A35" s="3" t="s">
        <v>5</v>
      </c>
      <c r="B35" s="4" t="s">
        <v>24</v>
      </c>
      <c r="C35" s="4"/>
      <c r="D35" s="8" t="s">
        <v>26</v>
      </c>
      <c r="E35" s="5">
        <v>2027</v>
      </c>
      <c r="F35" s="6">
        <v>10.4</v>
      </c>
    </row>
    <row r="36" spans="1:6" ht="47.25" x14ac:dyDescent="0.25">
      <c r="A36" s="3" t="s">
        <v>5</v>
      </c>
      <c r="B36" s="4" t="s">
        <v>24</v>
      </c>
      <c r="C36" s="4"/>
      <c r="D36" s="11" t="s">
        <v>27</v>
      </c>
      <c r="E36" s="5">
        <v>2027</v>
      </c>
      <c r="F36" s="6">
        <v>17065.400000000001</v>
      </c>
    </row>
    <row r="37" spans="1:6" ht="31.5" x14ac:dyDescent="0.25">
      <c r="A37" s="3" t="s">
        <v>5</v>
      </c>
      <c r="B37" s="4" t="s">
        <v>24</v>
      </c>
      <c r="C37" s="4"/>
      <c r="D37" s="11" t="s">
        <v>28</v>
      </c>
      <c r="E37" s="5">
        <v>2027</v>
      </c>
      <c r="F37" s="6">
        <v>13145.4</v>
      </c>
    </row>
    <row r="38" spans="1:6" ht="31.5" x14ac:dyDescent="0.25">
      <c r="A38" s="3" t="s">
        <v>1</v>
      </c>
      <c r="B38" s="3"/>
      <c r="C38" s="4" t="s">
        <v>45</v>
      </c>
      <c r="D38" s="4" t="s">
        <v>45</v>
      </c>
      <c r="E38" s="14">
        <v>2025</v>
      </c>
      <c r="F38" s="15">
        <v>55478.6</v>
      </c>
    </row>
    <row r="39" spans="1:6" ht="31.5" x14ac:dyDescent="0.25">
      <c r="A39" s="3" t="s">
        <v>1</v>
      </c>
      <c r="B39" s="3"/>
      <c r="C39" s="4" t="s">
        <v>29</v>
      </c>
      <c r="D39" s="4" t="s">
        <v>29</v>
      </c>
      <c r="E39" s="14">
        <v>2025</v>
      </c>
      <c r="F39" s="15">
        <v>125</v>
      </c>
    </row>
    <row r="40" spans="1:6" ht="31.5" x14ac:dyDescent="0.25">
      <c r="A40" s="3" t="s">
        <v>1</v>
      </c>
      <c r="B40" s="3"/>
      <c r="C40" s="4" t="s">
        <v>30</v>
      </c>
      <c r="D40" s="4" t="s">
        <v>30</v>
      </c>
      <c r="E40" s="14">
        <v>2025</v>
      </c>
      <c r="F40" s="15">
        <v>1830</v>
      </c>
    </row>
    <row r="41" spans="1:6" ht="15.75" x14ac:dyDescent="0.25">
      <c r="A41" s="3" t="s">
        <v>1</v>
      </c>
      <c r="B41" s="3"/>
      <c r="C41" s="4" t="s">
        <v>16</v>
      </c>
      <c r="D41" s="11" t="s">
        <v>12</v>
      </c>
      <c r="E41" s="14">
        <v>2025</v>
      </c>
      <c r="F41" s="15">
        <v>72733.8</v>
      </c>
    </row>
    <row r="42" spans="1:6" ht="15.75" x14ac:dyDescent="0.25">
      <c r="A42" s="3" t="s">
        <v>1</v>
      </c>
      <c r="B42" s="3"/>
      <c r="C42" s="4" t="s">
        <v>16</v>
      </c>
      <c r="D42" s="11" t="s">
        <v>13</v>
      </c>
      <c r="E42" s="14">
        <v>2025</v>
      </c>
      <c r="F42" s="15">
        <v>123362.1</v>
      </c>
    </row>
    <row r="43" spans="1:6" ht="15.75" x14ac:dyDescent="0.25">
      <c r="A43" s="3" t="s">
        <v>1</v>
      </c>
      <c r="B43" s="3"/>
      <c r="C43" s="4" t="s">
        <v>16</v>
      </c>
      <c r="D43" s="11" t="s">
        <v>14</v>
      </c>
      <c r="E43" s="14">
        <v>2025</v>
      </c>
      <c r="F43" s="15">
        <v>1687.3</v>
      </c>
    </row>
    <row r="44" spans="1:6" ht="15.75" x14ac:dyDescent="0.25">
      <c r="A44" s="3" t="s">
        <v>1</v>
      </c>
      <c r="B44" s="3"/>
      <c r="C44" s="4" t="s">
        <v>16</v>
      </c>
      <c r="D44" s="11" t="s">
        <v>15</v>
      </c>
      <c r="E44" s="14">
        <v>2025</v>
      </c>
      <c r="F44" s="15">
        <v>871.6</v>
      </c>
    </row>
    <row r="45" spans="1:6" ht="31.5" x14ac:dyDescent="0.25">
      <c r="A45" s="3" t="s">
        <v>1</v>
      </c>
      <c r="B45" s="3"/>
      <c r="C45" s="4" t="s">
        <v>31</v>
      </c>
      <c r="D45" s="11" t="s">
        <v>32</v>
      </c>
      <c r="E45" s="14">
        <v>2025</v>
      </c>
      <c r="F45" s="15">
        <v>185</v>
      </c>
    </row>
    <row r="46" spans="1:6" ht="15.75" x14ac:dyDescent="0.25">
      <c r="A46" s="3" t="s">
        <v>1</v>
      </c>
      <c r="B46" s="3"/>
      <c r="C46" s="4" t="s">
        <v>31</v>
      </c>
      <c r="D46" s="11" t="s">
        <v>33</v>
      </c>
      <c r="E46" s="14">
        <v>2025</v>
      </c>
      <c r="F46" s="15">
        <v>1000</v>
      </c>
    </row>
    <row r="47" spans="1:6" ht="15.75" x14ac:dyDescent="0.25">
      <c r="A47" s="3" t="s">
        <v>1</v>
      </c>
      <c r="B47" s="3"/>
      <c r="C47" s="4" t="s">
        <v>31</v>
      </c>
      <c r="D47" s="11" t="s">
        <v>34</v>
      </c>
      <c r="E47" s="14">
        <v>2025</v>
      </c>
      <c r="F47" s="15">
        <v>150</v>
      </c>
    </row>
    <row r="48" spans="1:6" ht="15.75" x14ac:dyDescent="0.25">
      <c r="A48" s="3" t="s">
        <v>1</v>
      </c>
      <c r="B48" s="3"/>
      <c r="C48" s="4" t="s">
        <v>35</v>
      </c>
      <c r="D48" s="11" t="s">
        <v>36</v>
      </c>
      <c r="E48" s="14">
        <v>2025</v>
      </c>
      <c r="F48" s="15">
        <v>6800</v>
      </c>
    </row>
    <row r="49" spans="1:6" ht="15.75" x14ac:dyDescent="0.25">
      <c r="A49" s="3" t="s">
        <v>1</v>
      </c>
      <c r="B49" s="3"/>
      <c r="C49" s="4" t="s">
        <v>35</v>
      </c>
      <c r="D49" s="11" t="s">
        <v>37</v>
      </c>
      <c r="E49" s="14">
        <v>2025</v>
      </c>
      <c r="F49" s="15">
        <v>5200</v>
      </c>
    </row>
    <row r="50" spans="1:6" ht="15.75" x14ac:dyDescent="0.25">
      <c r="A50" s="3" t="s">
        <v>1</v>
      </c>
      <c r="B50" s="3"/>
      <c r="C50" s="4" t="s">
        <v>38</v>
      </c>
      <c r="D50" s="11" t="s">
        <v>39</v>
      </c>
      <c r="E50" s="14">
        <v>2025</v>
      </c>
      <c r="F50" s="15">
        <v>15806.9</v>
      </c>
    </row>
    <row r="51" spans="1:6" ht="31.5" x14ac:dyDescent="0.25">
      <c r="A51" s="3" t="s">
        <v>1</v>
      </c>
      <c r="B51" s="3"/>
      <c r="C51" s="4" t="s">
        <v>40</v>
      </c>
      <c r="D51" s="4" t="s">
        <v>40</v>
      </c>
      <c r="E51" s="14">
        <v>2025</v>
      </c>
      <c r="F51" s="15">
        <v>1100</v>
      </c>
    </row>
    <row r="52" spans="1:6" ht="15.75" x14ac:dyDescent="0.25">
      <c r="A52" s="3" t="s">
        <v>1</v>
      </c>
      <c r="B52" s="3"/>
      <c r="C52" s="4" t="s">
        <v>41</v>
      </c>
      <c r="D52" s="4" t="s">
        <v>41</v>
      </c>
      <c r="E52" s="14">
        <v>2025</v>
      </c>
      <c r="F52" s="15">
        <v>2500</v>
      </c>
    </row>
    <row r="53" spans="1:6" ht="31.5" x14ac:dyDescent="0.25">
      <c r="A53" s="3" t="s">
        <v>1</v>
      </c>
      <c r="B53" s="3"/>
      <c r="C53" s="4" t="s">
        <v>45</v>
      </c>
      <c r="D53" s="4" t="s">
        <v>45</v>
      </c>
      <c r="E53" s="14">
        <v>2026</v>
      </c>
      <c r="F53" s="15">
        <v>52397.9</v>
      </c>
    </row>
    <row r="54" spans="1:6" ht="31.5" x14ac:dyDescent="0.25">
      <c r="A54" s="3" t="s">
        <v>1</v>
      </c>
      <c r="B54" s="3"/>
      <c r="C54" s="4" t="s">
        <v>29</v>
      </c>
      <c r="D54" s="4" t="s">
        <v>29</v>
      </c>
      <c r="E54" s="14">
        <v>2026</v>
      </c>
      <c r="F54" s="15">
        <v>130</v>
      </c>
    </row>
    <row r="55" spans="1:6" ht="31.5" x14ac:dyDescent="0.25">
      <c r="A55" s="3" t="s">
        <v>1</v>
      </c>
      <c r="B55" s="3"/>
      <c r="C55" s="4" t="s">
        <v>30</v>
      </c>
      <c r="D55" s="4" t="s">
        <v>30</v>
      </c>
      <c r="E55" s="14">
        <v>2026</v>
      </c>
      <c r="F55" s="15">
        <v>1965</v>
      </c>
    </row>
    <row r="56" spans="1:6" ht="15.75" x14ac:dyDescent="0.25">
      <c r="A56" s="3" t="s">
        <v>1</v>
      </c>
      <c r="B56" s="3"/>
      <c r="C56" s="4" t="s">
        <v>16</v>
      </c>
      <c r="D56" s="11" t="s">
        <v>12</v>
      </c>
      <c r="E56" s="14">
        <v>2026</v>
      </c>
      <c r="F56" s="15">
        <v>18273</v>
      </c>
    </row>
    <row r="57" spans="1:6" ht="15.75" x14ac:dyDescent="0.25">
      <c r="A57" s="3" t="s">
        <v>1</v>
      </c>
      <c r="B57" s="3"/>
      <c r="C57" s="4" t="s">
        <v>16</v>
      </c>
      <c r="D57" s="11" t="s">
        <v>13</v>
      </c>
      <c r="E57" s="14">
        <v>2026</v>
      </c>
      <c r="F57" s="15">
        <v>37201</v>
      </c>
    </row>
    <row r="58" spans="1:6" ht="15.75" x14ac:dyDescent="0.25">
      <c r="A58" s="3" t="s">
        <v>1</v>
      </c>
      <c r="B58" s="3"/>
      <c r="C58" s="4" t="s">
        <v>16</v>
      </c>
      <c r="D58" s="11" t="s">
        <v>14</v>
      </c>
      <c r="E58" s="14">
        <v>2026</v>
      </c>
      <c r="F58" s="15">
        <v>1771.7</v>
      </c>
    </row>
    <row r="59" spans="1:6" ht="15.75" x14ac:dyDescent="0.25">
      <c r="A59" s="3" t="s">
        <v>1</v>
      </c>
      <c r="B59" s="3"/>
      <c r="C59" s="7" t="s">
        <v>16</v>
      </c>
      <c r="D59" s="8" t="s">
        <v>15</v>
      </c>
      <c r="E59" s="16">
        <v>2026</v>
      </c>
      <c r="F59" s="17">
        <v>915.1</v>
      </c>
    </row>
    <row r="60" spans="1:6" ht="31.5" x14ac:dyDescent="0.25">
      <c r="A60" s="3" t="s">
        <v>1</v>
      </c>
      <c r="B60" s="3"/>
      <c r="C60" s="4" t="s">
        <v>31</v>
      </c>
      <c r="D60" s="11" t="s">
        <v>32</v>
      </c>
      <c r="E60" s="14">
        <v>2026</v>
      </c>
      <c r="F60" s="15">
        <v>190</v>
      </c>
    </row>
    <row r="61" spans="1:6" ht="15.75" x14ac:dyDescent="0.25">
      <c r="A61" s="3" t="s">
        <v>1</v>
      </c>
      <c r="B61" s="3"/>
      <c r="C61" s="4" t="s">
        <v>31</v>
      </c>
      <c r="D61" s="11" t="s">
        <v>33</v>
      </c>
      <c r="E61" s="14">
        <v>2026</v>
      </c>
      <c r="F61" s="15">
        <v>1100</v>
      </c>
    </row>
    <row r="62" spans="1:6" ht="15.75" x14ac:dyDescent="0.25">
      <c r="A62" s="3" t="s">
        <v>1</v>
      </c>
      <c r="B62" s="3"/>
      <c r="C62" s="4" t="s">
        <v>31</v>
      </c>
      <c r="D62" s="11" t="s">
        <v>34</v>
      </c>
      <c r="E62" s="14">
        <v>2026</v>
      </c>
      <c r="F62" s="15">
        <v>160</v>
      </c>
    </row>
    <row r="63" spans="1:6" ht="15.75" x14ac:dyDescent="0.25">
      <c r="A63" s="3" t="s">
        <v>1</v>
      </c>
      <c r="B63" s="3"/>
      <c r="C63" s="4" t="s">
        <v>35</v>
      </c>
      <c r="D63" s="11" t="s">
        <v>36</v>
      </c>
      <c r="E63" s="14">
        <v>2026</v>
      </c>
      <c r="F63" s="15">
        <v>7100</v>
      </c>
    </row>
    <row r="64" spans="1:6" ht="15.75" x14ac:dyDescent="0.25">
      <c r="A64" s="3" t="s">
        <v>1</v>
      </c>
      <c r="B64" s="3"/>
      <c r="C64" s="4" t="s">
        <v>35</v>
      </c>
      <c r="D64" s="11" t="s">
        <v>37</v>
      </c>
      <c r="E64" s="14">
        <v>2026</v>
      </c>
      <c r="F64" s="15">
        <v>5450</v>
      </c>
    </row>
    <row r="65" spans="1:6" ht="15.75" x14ac:dyDescent="0.25">
      <c r="A65" s="3" t="s">
        <v>1</v>
      </c>
      <c r="B65" s="3"/>
      <c r="C65" s="4" t="s">
        <v>38</v>
      </c>
      <c r="D65" s="11" t="s">
        <v>39</v>
      </c>
      <c r="E65" s="14">
        <v>2026</v>
      </c>
      <c r="F65" s="15">
        <v>16425</v>
      </c>
    </row>
    <row r="66" spans="1:6" ht="31.5" x14ac:dyDescent="0.25">
      <c r="A66" s="3" t="s">
        <v>1</v>
      </c>
      <c r="B66" s="3"/>
      <c r="C66" s="4" t="s">
        <v>38</v>
      </c>
      <c r="D66" s="11" t="s">
        <v>28</v>
      </c>
      <c r="E66" s="14">
        <v>2026</v>
      </c>
      <c r="F66" s="15">
        <v>12651.8</v>
      </c>
    </row>
    <row r="67" spans="1:6" ht="31.5" x14ac:dyDescent="0.25">
      <c r="A67" s="3" t="s">
        <v>1</v>
      </c>
      <c r="B67" s="3"/>
      <c r="C67" s="4" t="s">
        <v>40</v>
      </c>
      <c r="D67" s="4" t="s">
        <v>40</v>
      </c>
      <c r="E67" s="14">
        <v>2026</v>
      </c>
      <c r="F67" s="15">
        <v>1200</v>
      </c>
    </row>
    <row r="68" spans="1:6" ht="15.75" x14ac:dyDescent="0.25">
      <c r="A68" s="3" t="s">
        <v>1</v>
      </c>
      <c r="B68" s="3"/>
      <c r="C68" s="4" t="s">
        <v>41</v>
      </c>
      <c r="D68" s="4" t="s">
        <v>41</v>
      </c>
      <c r="E68" s="14">
        <v>2026</v>
      </c>
      <c r="F68" s="15">
        <v>2700</v>
      </c>
    </row>
    <row r="69" spans="1:6" ht="31.5" x14ac:dyDescent="0.25">
      <c r="A69" s="3" t="s">
        <v>1</v>
      </c>
      <c r="B69" s="3"/>
      <c r="C69" s="4" t="s">
        <v>45</v>
      </c>
      <c r="D69" s="4" t="s">
        <v>45</v>
      </c>
      <c r="E69" s="14">
        <v>2027</v>
      </c>
      <c r="F69" s="18">
        <v>54349.500000000007</v>
      </c>
    </row>
    <row r="70" spans="1:6" ht="31.5" x14ac:dyDescent="0.25">
      <c r="A70" s="3" t="s">
        <v>1</v>
      </c>
      <c r="B70" s="3"/>
      <c r="C70" s="4" t="s">
        <v>29</v>
      </c>
      <c r="D70" s="4" t="s">
        <v>29</v>
      </c>
      <c r="E70" s="14">
        <v>2027</v>
      </c>
      <c r="F70" s="18">
        <v>135</v>
      </c>
    </row>
    <row r="71" spans="1:6" ht="31.5" x14ac:dyDescent="0.25">
      <c r="A71" s="3" t="s">
        <v>1</v>
      </c>
      <c r="B71" s="3"/>
      <c r="C71" s="4" t="s">
        <v>30</v>
      </c>
      <c r="D71" s="4" t="s">
        <v>30</v>
      </c>
      <c r="E71" s="14">
        <v>2027</v>
      </c>
      <c r="F71" s="18">
        <v>2100</v>
      </c>
    </row>
    <row r="72" spans="1:6" ht="15.75" x14ac:dyDescent="0.25">
      <c r="A72" s="3" t="s">
        <v>1</v>
      </c>
      <c r="B72" s="3"/>
      <c r="C72" s="4" t="s">
        <v>16</v>
      </c>
      <c r="D72" s="11" t="s">
        <v>12</v>
      </c>
      <c r="E72" s="14">
        <v>2027</v>
      </c>
      <c r="F72" s="18">
        <v>17171</v>
      </c>
    </row>
    <row r="73" spans="1:6" ht="15.75" x14ac:dyDescent="0.25">
      <c r="A73" s="3" t="s">
        <v>1</v>
      </c>
      <c r="B73" s="3"/>
      <c r="C73" s="4" t="s">
        <v>16</v>
      </c>
      <c r="D73" s="11" t="s">
        <v>13</v>
      </c>
      <c r="E73" s="14">
        <v>2027</v>
      </c>
      <c r="F73" s="18">
        <v>36708.800000000003</v>
      </c>
    </row>
    <row r="74" spans="1:6" ht="15.75" x14ac:dyDescent="0.25">
      <c r="A74" s="3" t="s">
        <v>1</v>
      </c>
      <c r="B74" s="3"/>
      <c r="C74" s="4" t="s">
        <v>16</v>
      </c>
      <c r="D74" s="11" t="s">
        <v>14</v>
      </c>
      <c r="E74" s="14">
        <v>2027</v>
      </c>
      <c r="F74" s="18">
        <v>1860.3</v>
      </c>
    </row>
    <row r="75" spans="1:6" ht="15.75" x14ac:dyDescent="0.25">
      <c r="A75" s="3" t="s">
        <v>1</v>
      </c>
      <c r="B75" s="3"/>
      <c r="C75" s="4" t="s">
        <v>16</v>
      </c>
      <c r="D75" s="11" t="s">
        <v>15</v>
      </c>
      <c r="E75" s="14">
        <v>2027</v>
      </c>
      <c r="F75" s="18">
        <v>960.9</v>
      </c>
    </row>
    <row r="76" spans="1:6" ht="31.5" x14ac:dyDescent="0.25">
      <c r="A76" s="3" t="s">
        <v>1</v>
      </c>
      <c r="B76" s="3"/>
      <c r="C76" s="4" t="s">
        <v>31</v>
      </c>
      <c r="D76" s="11" t="s">
        <v>32</v>
      </c>
      <c r="E76" s="14">
        <v>2027</v>
      </c>
      <c r="F76" s="18">
        <v>195</v>
      </c>
    </row>
    <row r="77" spans="1:6" ht="15.75" x14ac:dyDescent="0.25">
      <c r="A77" s="3" t="s">
        <v>1</v>
      </c>
      <c r="B77" s="3"/>
      <c r="C77" s="4" t="s">
        <v>31</v>
      </c>
      <c r="D77" s="11" t="s">
        <v>33</v>
      </c>
      <c r="E77" s="14">
        <v>2027</v>
      </c>
      <c r="F77" s="18">
        <v>1200</v>
      </c>
    </row>
    <row r="78" spans="1:6" ht="15.75" x14ac:dyDescent="0.25">
      <c r="A78" s="3" t="s">
        <v>1</v>
      </c>
      <c r="B78" s="3"/>
      <c r="C78" s="4" t="s">
        <v>31</v>
      </c>
      <c r="D78" s="11" t="s">
        <v>34</v>
      </c>
      <c r="E78" s="14">
        <v>2027</v>
      </c>
      <c r="F78" s="18">
        <v>170</v>
      </c>
    </row>
    <row r="79" spans="1:6" ht="15.75" x14ac:dyDescent="0.25">
      <c r="A79" s="3" t="s">
        <v>1</v>
      </c>
      <c r="B79" s="3"/>
      <c r="C79" s="4" t="s">
        <v>35</v>
      </c>
      <c r="D79" s="11" t="s">
        <v>36</v>
      </c>
      <c r="E79" s="14">
        <v>2027</v>
      </c>
      <c r="F79" s="18">
        <v>7400</v>
      </c>
    </row>
    <row r="80" spans="1:6" ht="15.75" x14ac:dyDescent="0.25">
      <c r="A80" s="3" t="s">
        <v>1</v>
      </c>
      <c r="B80" s="3"/>
      <c r="C80" s="4" t="s">
        <v>35</v>
      </c>
      <c r="D80" s="11" t="s">
        <v>37</v>
      </c>
      <c r="E80" s="14">
        <v>2027</v>
      </c>
      <c r="F80" s="18">
        <v>5700</v>
      </c>
    </row>
    <row r="81" spans="1:6" ht="15.75" x14ac:dyDescent="0.25">
      <c r="A81" s="3" t="s">
        <v>1</v>
      </c>
      <c r="B81" s="3"/>
      <c r="C81" s="4" t="s">
        <v>38</v>
      </c>
      <c r="D81" s="11" t="s">
        <v>39</v>
      </c>
      <c r="E81" s="14">
        <v>2027</v>
      </c>
      <c r="F81" s="18">
        <v>17065.400000000001</v>
      </c>
    </row>
    <row r="82" spans="1:6" ht="31.5" x14ac:dyDescent="0.25">
      <c r="A82" s="3" t="s">
        <v>1</v>
      </c>
      <c r="B82" s="3"/>
      <c r="C82" s="4" t="s">
        <v>38</v>
      </c>
      <c r="D82" s="11" t="s">
        <v>28</v>
      </c>
      <c r="E82" s="14">
        <v>2027</v>
      </c>
      <c r="F82" s="18">
        <v>13145.4</v>
      </c>
    </row>
    <row r="83" spans="1:6" ht="31.5" x14ac:dyDescent="0.25">
      <c r="A83" s="3" t="s">
        <v>1</v>
      </c>
      <c r="B83" s="3"/>
      <c r="C83" s="4" t="s">
        <v>40</v>
      </c>
      <c r="D83" s="4" t="s">
        <v>40</v>
      </c>
      <c r="E83" s="16">
        <v>2027</v>
      </c>
      <c r="F83" s="17">
        <v>1300</v>
      </c>
    </row>
    <row r="84" spans="1:6" ht="15.75" x14ac:dyDescent="0.25">
      <c r="A84" s="3" t="s">
        <v>1</v>
      </c>
      <c r="B84" s="3"/>
      <c r="C84" s="4" t="s">
        <v>41</v>
      </c>
      <c r="D84" s="4" t="s">
        <v>41</v>
      </c>
      <c r="E84" s="14">
        <v>2027</v>
      </c>
      <c r="F84" s="15">
        <v>2900</v>
      </c>
    </row>
    <row r="85" spans="1:6" ht="31.5" x14ac:dyDescent="0.25">
      <c r="A85" s="3" t="s">
        <v>1</v>
      </c>
      <c r="B85" s="3"/>
      <c r="C85" s="4" t="s">
        <v>38</v>
      </c>
      <c r="D85" s="11" t="s">
        <v>28</v>
      </c>
      <c r="E85" s="14">
        <v>2025</v>
      </c>
      <c r="F85" s="15">
        <v>12175.8</v>
      </c>
    </row>
    <row r="86" spans="1:6" ht="15.75" x14ac:dyDescent="0.25">
      <c r="A86" s="3" t="s">
        <v>1</v>
      </c>
      <c r="B86" s="3"/>
      <c r="C86" s="4" t="s">
        <v>38</v>
      </c>
      <c r="D86" s="11" t="s">
        <v>42</v>
      </c>
      <c r="E86" s="14">
        <v>2025</v>
      </c>
      <c r="F86" s="15">
        <v>3620</v>
      </c>
    </row>
    <row r="87" spans="1:6" ht="15.75" x14ac:dyDescent="0.25">
      <c r="A87" s="3" t="s">
        <v>1</v>
      </c>
      <c r="B87" s="3"/>
      <c r="C87" s="4" t="s">
        <v>38</v>
      </c>
      <c r="D87" s="11" t="s">
        <v>42</v>
      </c>
      <c r="E87" s="14">
        <v>2026</v>
      </c>
      <c r="F87" s="15">
        <v>3762.7</v>
      </c>
    </row>
    <row r="88" spans="1:6" ht="15.75" x14ac:dyDescent="0.25">
      <c r="A88" s="3" t="s">
        <v>1</v>
      </c>
      <c r="B88" s="3"/>
      <c r="C88" s="4" t="s">
        <v>38</v>
      </c>
      <c r="D88" s="11" t="s">
        <v>42</v>
      </c>
      <c r="E88" s="14">
        <v>2027</v>
      </c>
      <c r="F88" s="19">
        <v>3909</v>
      </c>
    </row>
    <row r="89" spans="1:6" ht="31.5" x14ac:dyDescent="0.25">
      <c r="A89" s="3" t="s">
        <v>1</v>
      </c>
      <c r="B89" s="3"/>
      <c r="C89" s="4" t="s">
        <v>45</v>
      </c>
      <c r="D89" s="4" t="s">
        <v>45</v>
      </c>
      <c r="E89" s="14">
        <v>2024</v>
      </c>
      <c r="F89" s="20">
        <v>56010.7</v>
      </c>
    </row>
    <row r="90" spans="1:6" ht="31.5" x14ac:dyDescent="0.25">
      <c r="A90" s="3" t="s">
        <v>1</v>
      </c>
      <c r="B90" s="3"/>
      <c r="C90" s="4" t="s">
        <v>29</v>
      </c>
      <c r="D90" s="4" t="s">
        <v>29</v>
      </c>
      <c r="E90" s="14">
        <v>2024</v>
      </c>
      <c r="F90" s="20">
        <v>120</v>
      </c>
    </row>
    <row r="91" spans="1:6" ht="31.5" x14ac:dyDescent="0.25">
      <c r="A91" s="3" t="s">
        <v>1</v>
      </c>
      <c r="B91" s="3"/>
      <c r="C91" s="4" t="s">
        <v>30</v>
      </c>
      <c r="D91" s="4" t="s">
        <v>30</v>
      </c>
      <c r="E91" s="14">
        <v>2024</v>
      </c>
      <c r="F91" s="20">
        <v>462.7</v>
      </c>
    </row>
    <row r="92" spans="1:6" ht="15.75" x14ac:dyDescent="0.25">
      <c r="A92" s="3" t="s">
        <v>1</v>
      </c>
      <c r="B92" s="3"/>
      <c r="C92" s="4" t="s">
        <v>16</v>
      </c>
      <c r="D92" s="11" t="s">
        <v>12</v>
      </c>
      <c r="E92" s="14">
        <v>2024</v>
      </c>
      <c r="F92" s="20">
        <v>73972.2</v>
      </c>
    </row>
    <row r="93" spans="1:6" ht="15.75" x14ac:dyDescent="0.25">
      <c r="A93" s="3" t="s">
        <v>1</v>
      </c>
      <c r="B93" s="3"/>
      <c r="C93" s="4" t="s">
        <v>16</v>
      </c>
      <c r="D93" s="11" t="s">
        <v>13</v>
      </c>
      <c r="E93" s="14">
        <v>2024</v>
      </c>
      <c r="F93" s="20">
        <v>71390.899999999994</v>
      </c>
    </row>
    <row r="94" spans="1:6" ht="15.75" x14ac:dyDescent="0.25">
      <c r="A94" s="3" t="s">
        <v>1</v>
      </c>
      <c r="B94" s="3"/>
      <c r="C94" s="4" t="s">
        <v>16</v>
      </c>
      <c r="D94" s="11" t="s">
        <v>14</v>
      </c>
      <c r="E94" s="14">
        <v>2024</v>
      </c>
      <c r="F94" s="20">
        <v>605.20000000000005</v>
      </c>
    </row>
    <row r="95" spans="1:6" ht="15.75" x14ac:dyDescent="0.25">
      <c r="A95" s="3" t="s">
        <v>1</v>
      </c>
      <c r="B95" s="3"/>
      <c r="C95" s="4" t="s">
        <v>16</v>
      </c>
      <c r="D95" s="11" t="s">
        <v>15</v>
      </c>
      <c r="E95" s="14">
        <v>2024</v>
      </c>
      <c r="F95" s="20">
        <v>773</v>
      </c>
    </row>
    <row r="96" spans="1:6" ht="31.5" x14ac:dyDescent="0.25">
      <c r="A96" s="3" t="s">
        <v>1</v>
      </c>
      <c r="B96" s="3"/>
      <c r="C96" s="4" t="s">
        <v>31</v>
      </c>
      <c r="D96" s="11" t="s">
        <v>32</v>
      </c>
      <c r="E96" s="14">
        <v>2024</v>
      </c>
      <c r="F96" s="20">
        <v>143.9</v>
      </c>
    </row>
    <row r="97" spans="1:6" ht="15.75" x14ac:dyDescent="0.25">
      <c r="A97" s="3" t="s">
        <v>1</v>
      </c>
      <c r="B97" s="3"/>
      <c r="C97" s="4" t="s">
        <v>31</v>
      </c>
      <c r="D97" s="11" t="s">
        <v>33</v>
      </c>
      <c r="E97" s="14">
        <v>2024</v>
      </c>
      <c r="F97" s="20">
        <v>700</v>
      </c>
    </row>
    <row r="98" spans="1:6" ht="15.75" x14ac:dyDescent="0.25">
      <c r="A98" s="3" t="s">
        <v>1</v>
      </c>
      <c r="B98" s="3"/>
      <c r="C98" s="4" t="s">
        <v>31</v>
      </c>
      <c r="D98" s="11" t="s">
        <v>34</v>
      </c>
      <c r="E98" s="14">
        <v>2024</v>
      </c>
      <c r="F98" s="20">
        <v>150</v>
      </c>
    </row>
    <row r="99" spans="1:6" ht="15.75" x14ac:dyDescent="0.25">
      <c r="A99" s="3" t="s">
        <v>1</v>
      </c>
      <c r="B99" s="3"/>
      <c r="C99" s="4" t="s">
        <v>35</v>
      </c>
      <c r="D99" s="11" t="s">
        <v>36</v>
      </c>
      <c r="E99" s="14">
        <v>2024</v>
      </c>
      <c r="F99" s="20">
        <v>6990.9</v>
      </c>
    </row>
    <row r="100" spans="1:6" ht="15.75" x14ac:dyDescent="0.25">
      <c r="A100" s="3" t="s">
        <v>1</v>
      </c>
      <c r="B100" s="3"/>
      <c r="C100" s="4" t="s">
        <v>35</v>
      </c>
      <c r="D100" s="11" t="s">
        <v>37</v>
      </c>
      <c r="E100" s="14">
        <v>2024</v>
      </c>
      <c r="F100" s="20">
        <v>3648.3</v>
      </c>
    </row>
    <row r="101" spans="1:6" ht="15.75" x14ac:dyDescent="0.25">
      <c r="A101" s="3" t="s">
        <v>1</v>
      </c>
      <c r="B101" s="3"/>
      <c r="C101" s="4" t="s">
        <v>38</v>
      </c>
      <c r="D101" s="11" t="s">
        <v>39</v>
      </c>
      <c r="E101" s="14">
        <v>2024</v>
      </c>
      <c r="F101" s="20">
        <v>14946.6</v>
      </c>
    </row>
    <row r="102" spans="1:6" ht="31.5" x14ac:dyDescent="0.25">
      <c r="A102" s="3" t="s">
        <v>1</v>
      </c>
      <c r="B102" s="3"/>
      <c r="C102" s="4" t="s">
        <v>38</v>
      </c>
      <c r="D102" s="11" t="s">
        <v>28</v>
      </c>
      <c r="E102" s="14">
        <v>2024</v>
      </c>
      <c r="F102" s="20">
        <v>10021.1</v>
      </c>
    </row>
    <row r="103" spans="1:6" ht="31.5" x14ac:dyDescent="0.25">
      <c r="A103" s="3" t="s">
        <v>1</v>
      </c>
      <c r="B103" s="3"/>
      <c r="C103" s="4" t="s">
        <v>40</v>
      </c>
      <c r="D103" s="4" t="s">
        <v>40</v>
      </c>
      <c r="E103" s="14">
        <v>2024</v>
      </c>
      <c r="F103" s="21">
        <v>796.1</v>
      </c>
    </row>
    <row r="104" spans="1:6" ht="15.75" x14ac:dyDescent="0.25">
      <c r="A104" s="3" t="s">
        <v>1</v>
      </c>
      <c r="B104" s="3"/>
      <c r="C104" s="4" t="s">
        <v>41</v>
      </c>
      <c r="D104" s="4" t="s">
        <v>41</v>
      </c>
      <c r="E104" s="14">
        <v>2024</v>
      </c>
      <c r="F104" s="12">
        <v>1906.3</v>
      </c>
    </row>
    <row r="105" spans="1:6" ht="15.75" x14ac:dyDescent="0.25">
      <c r="A105" s="3" t="s">
        <v>1</v>
      </c>
      <c r="B105" s="3"/>
      <c r="C105" s="4" t="s">
        <v>38</v>
      </c>
      <c r="D105" s="11" t="s">
        <v>42</v>
      </c>
      <c r="E105" s="14">
        <v>2024</v>
      </c>
      <c r="F105" s="20">
        <v>2531.8000000000002</v>
      </c>
    </row>
  </sheetData>
  <autoFilter ref="A1:F105" xr:uid="{D82693F3-0A2E-4E10-A793-8773FEDDCD7A}">
    <sortState xmlns:xlrd2="http://schemas.microsoft.com/office/spreadsheetml/2017/richdata2" ref="A2:F76">
      <sortCondition ref="E1:E76"/>
    </sortState>
  </autoFilter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Лист1</vt:lpstr>
      <vt:lpstr>Лист4</vt:lpstr>
      <vt:lpstr>Лист6</vt:lpstr>
      <vt:lpstr>Лист7</vt:lpstr>
      <vt:lpstr>Лист8</vt:lpstr>
      <vt:lpstr>Лист13</vt:lpstr>
      <vt:lpstr>Лист14</vt:lpstr>
      <vt:lpstr>Лист3</vt:lpstr>
      <vt:lpstr>данные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2025-05-05T12:39:51Z</cp:lastPrinted>
  <dcterms:created xsi:type="dcterms:W3CDTF">2025-04-30T13:41:16Z</dcterms:created>
  <dcterms:modified xsi:type="dcterms:W3CDTF">2025-06-02T07:10:42Z</dcterms:modified>
</cp:coreProperties>
</file>